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188"/>
  </bookViews>
  <sheets>
    <sheet name="Design-Build Resp Matrix" sheetId="5" r:id="rId1"/>
    <sheet name="DB Fees" sheetId="6" r:id="rId2"/>
    <sheet name="DB General Conditions" sheetId="7" r:id="rId3"/>
    <sheet name="Design Staffing Commitment" sheetId="3" r:id="rId4"/>
    <sheet name="Design Fee Schedule" sheetId="4" r:id="rId5"/>
  </sheets>
  <definedNames>
    <definedName name="_xlnm._FilterDatabase" localSheetId="0" hidden="1">'Design-Build Resp Matrix'!$A$2:$H$387</definedName>
    <definedName name="_xlnm.Print_Area" localSheetId="2">'DB General Conditions'!$A$1:$G$111</definedName>
    <definedName name="_xlnm.Print_Area" localSheetId="4">'Design Fee Schedule'!$A$1:$J$36</definedName>
    <definedName name="_xlnm.Print_Area" localSheetId="0">'Design-Build Resp Matrix'!$A$1:$I$387</definedName>
    <definedName name="_xlnm.Print_Titles" localSheetId="2">'DB General Conditions'!$2:$2</definedName>
    <definedName name="_xlnm.Print_Titles" localSheetId="4">'Design Fee Schedule'!$2:$3</definedName>
    <definedName name="_xlnm.Print_Titles" localSheetId="3">'Design Staffing Commitment'!$2:$3</definedName>
    <definedName name="_xlnm.Print_Titles" localSheetId="0">'Design-Build Resp Matrix'!$2:$2</definedName>
    <definedName name="Print_Titles_MI" localSheetId="2">'DB General Conditions'!$2:$2</definedName>
  </definedNames>
  <calcPr calcId="162913"/>
</workbook>
</file>

<file path=xl/calcChain.xml><?xml version="1.0" encoding="utf-8"?>
<calcChain xmlns="http://schemas.openxmlformats.org/spreadsheetml/2006/main">
  <c r="A32" i="5" l="1"/>
  <c r="A6" i="5"/>
  <c r="A7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5" i="5"/>
  <c r="B1" i="6" l="1"/>
  <c r="B1" i="7" l="1"/>
  <c r="B1" i="3"/>
  <c r="B1" i="4"/>
  <c r="F96" i="7" l="1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29" i="7"/>
  <c r="F28" i="7"/>
  <c r="F27" i="7"/>
  <c r="F25" i="7"/>
  <c r="F24" i="7"/>
  <c r="F23" i="7"/>
  <c r="F22" i="7"/>
  <c r="F21" i="7"/>
  <c r="F20" i="7"/>
  <c r="F19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97" i="7" l="1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l="1"/>
  <c r="A166" i="5" s="1"/>
  <c r="A167" i="5" s="1"/>
  <c r="A168" i="5" s="1"/>
  <c r="A169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R34" i="4"/>
  <c r="Q34" i="4"/>
  <c r="P34" i="4"/>
  <c r="O34" i="4"/>
  <c r="N34" i="4"/>
  <c r="M34" i="4"/>
  <c r="H34" i="4"/>
  <c r="G34" i="4"/>
  <c r="F34" i="4"/>
  <c r="E34" i="4"/>
  <c r="D34" i="4"/>
  <c r="T33" i="4"/>
  <c r="L33" i="4"/>
  <c r="T32" i="4"/>
  <c r="L32" i="4"/>
  <c r="T31" i="4"/>
  <c r="L31" i="4"/>
  <c r="T30" i="4"/>
  <c r="L30" i="4"/>
  <c r="T29" i="4"/>
  <c r="L29" i="4"/>
  <c r="T28" i="4"/>
  <c r="L28" i="4"/>
  <c r="T27" i="4"/>
  <c r="L27" i="4"/>
  <c r="T26" i="4"/>
  <c r="L26" i="4"/>
  <c r="T25" i="4"/>
  <c r="L25" i="4"/>
  <c r="T24" i="4"/>
  <c r="L24" i="4"/>
  <c r="I24" i="4" s="1"/>
  <c r="T23" i="4"/>
  <c r="L23" i="4"/>
  <c r="T22" i="4"/>
  <c r="L22" i="4"/>
  <c r="T21" i="4"/>
  <c r="L21" i="4"/>
  <c r="T20" i="4"/>
  <c r="L20" i="4"/>
  <c r="T19" i="4"/>
  <c r="L19" i="4"/>
  <c r="T18" i="4"/>
  <c r="L18" i="4"/>
  <c r="T17" i="4"/>
  <c r="L17" i="4"/>
  <c r="T16" i="4"/>
  <c r="L16" i="4"/>
  <c r="T15" i="4"/>
  <c r="L15" i="4"/>
  <c r="T14" i="4"/>
  <c r="L14" i="4"/>
  <c r="T13" i="4"/>
  <c r="L13" i="4"/>
  <c r="T12" i="4"/>
  <c r="L12" i="4"/>
  <c r="T11" i="4"/>
  <c r="L11" i="4"/>
  <c r="T10" i="4"/>
  <c r="L10" i="4"/>
  <c r="T9" i="4"/>
  <c r="L9" i="4"/>
  <c r="T8" i="4"/>
  <c r="L8" i="4"/>
  <c r="T7" i="4"/>
  <c r="L7" i="4"/>
  <c r="T6" i="4"/>
  <c r="L6" i="4"/>
  <c r="T5" i="4"/>
  <c r="L5" i="4"/>
  <c r="T4" i="4"/>
  <c r="L4" i="4"/>
  <c r="I4" i="4" s="1"/>
  <c r="I5" i="4" l="1"/>
  <c r="I7" i="4"/>
  <c r="I13" i="4"/>
  <c r="I15" i="4"/>
  <c r="I17" i="4"/>
  <c r="I19" i="4"/>
  <c r="I23" i="4"/>
  <c r="I29" i="4"/>
  <c r="I31" i="4"/>
  <c r="I33" i="4"/>
  <c r="I14" i="4"/>
  <c r="I18" i="4"/>
  <c r="I30" i="4"/>
  <c r="I11" i="4"/>
  <c r="T34" i="4"/>
  <c r="N36" i="4" s="1"/>
  <c r="I8" i="4"/>
  <c r="I20" i="4"/>
  <c r="I27" i="4"/>
  <c r="I6" i="4"/>
  <c r="I22" i="4"/>
  <c r="I10" i="4"/>
  <c r="I12" i="4"/>
  <c r="I21" i="4"/>
  <c r="I26" i="4"/>
  <c r="I28" i="4"/>
  <c r="I9" i="4"/>
  <c r="I16" i="4"/>
  <c r="I25" i="4"/>
  <c r="I32" i="4"/>
  <c r="L34" i="4"/>
  <c r="D36" i="4" s="1"/>
  <c r="I34" i="4" l="1"/>
</calcChain>
</file>

<file path=xl/sharedStrings.xml><?xml version="1.0" encoding="utf-8"?>
<sst xmlns="http://schemas.openxmlformats.org/spreadsheetml/2006/main" count="1247" uniqueCount="584">
  <si>
    <r>
      <rPr>
        <sz val="10"/>
        <rFont val="Calibri"/>
        <family val="2"/>
        <scheme val="minor"/>
      </rPr>
      <t>Corporate Executives</t>
    </r>
  </si>
  <si>
    <r>
      <rPr>
        <sz val="10"/>
        <rFont val="Calibri"/>
        <family val="2"/>
        <scheme val="minor"/>
      </rPr>
      <t>X</t>
    </r>
  </si>
  <si>
    <r>
      <rPr>
        <sz val="10"/>
        <rFont val="Calibri"/>
        <family val="2"/>
        <scheme val="minor"/>
      </rPr>
      <t>Principal in Charge</t>
    </r>
  </si>
  <si>
    <r>
      <rPr>
        <sz val="10"/>
        <rFont val="Calibri"/>
        <family val="2"/>
        <scheme val="minor"/>
      </rPr>
      <t>Project Executive</t>
    </r>
  </si>
  <si>
    <r>
      <rPr>
        <sz val="10"/>
        <rFont val="Calibri"/>
        <family val="2"/>
        <scheme val="minor"/>
      </rPr>
      <t>Legal (Basic Service)</t>
    </r>
  </si>
  <si>
    <r>
      <rPr>
        <sz val="10"/>
        <rFont val="Calibri"/>
        <family val="2"/>
        <scheme val="minor"/>
      </rPr>
      <t>Project Manager</t>
    </r>
  </si>
  <si>
    <r>
      <rPr>
        <sz val="10"/>
        <rFont val="Calibri"/>
        <family val="2"/>
        <scheme val="minor"/>
      </rPr>
      <t>Accounting</t>
    </r>
  </si>
  <si>
    <r>
      <rPr>
        <sz val="10"/>
        <rFont val="Calibri"/>
        <family val="2"/>
        <scheme val="minor"/>
      </rPr>
      <t>Added Accounting for Lender (if necessary)</t>
    </r>
  </si>
  <si>
    <r>
      <rPr>
        <sz val="10"/>
        <rFont val="Calibri"/>
        <family val="2"/>
        <scheme val="minor"/>
      </rPr>
      <t>Scheduling</t>
    </r>
  </si>
  <si>
    <r>
      <rPr>
        <sz val="10"/>
        <rFont val="Calibri"/>
        <family val="2"/>
        <scheme val="minor"/>
      </rPr>
      <t>Special Lender Reporting</t>
    </r>
  </si>
  <si>
    <r>
      <rPr>
        <sz val="10"/>
        <rFont val="Calibri"/>
        <family val="2"/>
        <scheme val="minor"/>
      </rPr>
      <t>Life-Cycle Analysis / Specialist</t>
    </r>
  </si>
  <si>
    <r>
      <rPr>
        <sz val="10"/>
        <rFont val="Calibri"/>
        <family val="2"/>
        <scheme val="minor"/>
      </rPr>
      <t>Energy Management</t>
    </r>
  </si>
  <si>
    <r>
      <rPr>
        <sz val="10"/>
        <rFont val="Calibri"/>
        <family val="2"/>
        <scheme val="minor"/>
      </rPr>
      <t>Production Engineering</t>
    </r>
  </si>
  <si>
    <r>
      <rPr>
        <sz val="10"/>
        <rFont val="Calibri"/>
        <family val="2"/>
        <scheme val="minor"/>
      </rPr>
      <t>Purchasing</t>
    </r>
  </si>
  <si>
    <r>
      <rPr>
        <sz val="10"/>
        <rFont val="Calibri"/>
        <family val="2"/>
        <scheme val="minor"/>
      </rPr>
      <t>Value Engineering</t>
    </r>
  </si>
  <si>
    <r>
      <rPr>
        <sz val="10"/>
        <rFont val="Calibri"/>
        <family val="2"/>
        <scheme val="minor"/>
      </rPr>
      <t>Systems Development</t>
    </r>
  </si>
  <si>
    <r>
      <rPr>
        <sz val="10"/>
        <rFont val="Calibri"/>
        <family val="2"/>
        <scheme val="minor"/>
      </rPr>
      <t>Estimating</t>
    </r>
  </si>
  <si>
    <r>
      <rPr>
        <sz val="10"/>
        <rFont val="Calibri"/>
        <family val="2"/>
        <scheme val="minor"/>
      </rPr>
      <t>Cost Engineers</t>
    </r>
  </si>
  <si>
    <r>
      <rPr>
        <sz val="10"/>
        <rFont val="Calibri"/>
        <family val="2"/>
        <scheme val="minor"/>
      </rPr>
      <t>Project Expediter</t>
    </r>
  </si>
  <si>
    <r>
      <rPr>
        <sz val="10"/>
        <rFont val="Calibri"/>
        <family val="2"/>
        <scheme val="minor"/>
      </rPr>
      <t>Safety Officer</t>
    </r>
  </si>
  <si>
    <r>
      <rPr>
        <sz val="10"/>
        <rFont val="Calibri"/>
        <family val="2"/>
        <scheme val="minor"/>
      </rPr>
      <t>E.E.O. Officer</t>
    </r>
  </si>
  <si>
    <r>
      <rPr>
        <sz val="10"/>
        <rFont val="Calibri"/>
        <family val="2"/>
        <scheme val="minor"/>
      </rPr>
      <t>Secretarial</t>
    </r>
  </si>
  <si>
    <r>
      <rPr>
        <sz val="10"/>
        <rFont val="Calibri"/>
        <family val="2"/>
        <scheme val="minor"/>
      </rPr>
      <t>Legal (Special Services Extras)</t>
    </r>
  </si>
  <si>
    <r>
      <rPr>
        <sz val="10"/>
        <rFont val="Calibri"/>
        <family val="2"/>
        <scheme val="minor"/>
      </rPr>
      <t>Off-Site Staff Travel Cost</t>
    </r>
  </si>
  <si>
    <r>
      <rPr>
        <sz val="10"/>
        <rFont val="Calibri"/>
        <family val="2"/>
        <scheme val="minor"/>
      </rPr>
      <t>Off-Site Staff Transportation</t>
    </r>
  </si>
  <si>
    <r>
      <rPr>
        <sz val="10"/>
        <rFont val="Calibri"/>
        <family val="2"/>
        <scheme val="minor"/>
      </rPr>
      <t>On-Site Project Manager Transportation</t>
    </r>
  </si>
  <si>
    <r>
      <rPr>
        <sz val="10"/>
        <rFont val="Calibri"/>
        <family val="2"/>
        <scheme val="minor"/>
      </rPr>
      <t>Handrails and Toe Boards</t>
    </r>
  </si>
  <si>
    <r>
      <rPr>
        <sz val="10"/>
        <rFont val="Calibri"/>
        <family val="2"/>
        <scheme val="minor"/>
      </rPr>
      <t>Opening Protection</t>
    </r>
  </si>
  <si>
    <r>
      <rPr>
        <sz val="10"/>
        <rFont val="Calibri"/>
        <family val="2"/>
        <scheme val="minor"/>
      </rPr>
      <t>Watchman Service</t>
    </r>
  </si>
  <si>
    <r>
      <rPr>
        <sz val="10"/>
        <rFont val="Calibri"/>
        <family val="2"/>
        <scheme val="minor"/>
      </rPr>
      <t>Temporary Toilets</t>
    </r>
  </si>
  <si>
    <r>
      <rPr>
        <sz val="10"/>
        <rFont val="Calibri"/>
        <family val="2"/>
        <scheme val="minor"/>
      </rPr>
      <t>Change/Shower Rooms</t>
    </r>
  </si>
  <si>
    <r>
      <rPr>
        <sz val="10"/>
        <rFont val="Calibri"/>
        <family val="2"/>
        <scheme val="minor"/>
      </rPr>
      <t>Lunch Rooms</t>
    </r>
  </si>
  <si>
    <r>
      <rPr>
        <sz val="10"/>
        <rFont val="Calibri"/>
        <family val="2"/>
        <scheme val="minor"/>
      </rPr>
      <t>Temporary Stairs</t>
    </r>
  </si>
  <si>
    <r>
      <rPr>
        <sz val="10"/>
        <rFont val="Calibri"/>
        <family val="2"/>
        <scheme val="minor"/>
      </rPr>
      <t>Temporary Enclosures</t>
    </r>
  </si>
  <si>
    <r>
      <rPr>
        <sz val="10"/>
        <rFont val="Calibri"/>
        <family val="2"/>
        <scheme val="minor"/>
      </rPr>
      <t>Fireproofing Enclosure</t>
    </r>
  </si>
  <si>
    <r>
      <rPr>
        <sz val="10"/>
        <rFont val="Calibri"/>
        <family val="2"/>
        <scheme val="minor"/>
      </rPr>
      <t>Concrete Work Enclosure</t>
    </r>
  </si>
  <si>
    <r>
      <rPr>
        <sz val="10"/>
        <rFont val="Calibri"/>
        <family val="2"/>
        <scheme val="minor"/>
      </rPr>
      <t>Masonry Work Enclosure</t>
    </r>
  </si>
  <si>
    <r>
      <rPr>
        <sz val="10"/>
        <rFont val="Calibri"/>
        <family val="2"/>
        <scheme val="minor"/>
      </rPr>
      <t>Temporary Building Heating</t>
    </r>
  </si>
  <si>
    <r>
      <rPr>
        <sz val="10"/>
        <rFont val="Calibri"/>
        <family val="2"/>
        <scheme val="minor"/>
      </rPr>
      <t>Temporary Fencing</t>
    </r>
  </si>
  <si>
    <r>
      <rPr>
        <sz val="10"/>
        <rFont val="Calibri"/>
        <family val="2"/>
        <scheme val="minor"/>
      </rPr>
      <t>Covered Walkways</t>
    </r>
  </si>
  <si>
    <r>
      <rPr>
        <sz val="10"/>
        <rFont val="Calibri"/>
        <family val="2"/>
        <scheme val="minor"/>
      </rPr>
      <t>Barricades</t>
    </r>
  </si>
  <si>
    <r>
      <rPr>
        <sz val="10"/>
        <rFont val="Calibri"/>
        <family val="2"/>
        <scheme val="minor"/>
      </rPr>
      <t>Safety Nets</t>
    </r>
  </si>
  <si>
    <r>
      <rPr>
        <sz val="10"/>
        <rFont val="Calibri"/>
        <family val="2"/>
        <scheme val="minor"/>
      </rPr>
      <t>Security Guard</t>
    </r>
  </si>
  <si>
    <r>
      <rPr>
        <sz val="10"/>
        <rFont val="Calibri"/>
        <family val="2"/>
        <scheme val="minor"/>
      </rPr>
      <t>Architect/Engineer Temporary Office</t>
    </r>
  </si>
  <si>
    <r>
      <rPr>
        <sz val="10"/>
        <rFont val="Calibri"/>
        <family val="2"/>
        <scheme val="minor"/>
      </rPr>
      <t>Temporary Power Service (If Required)</t>
    </r>
  </si>
  <si>
    <r>
      <rPr>
        <sz val="10"/>
        <rFont val="Calibri"/>
        <family val="2"/>
        <scheme val="minor"/>
      </rPr>
      <t>Power Expense</t>
    </r>
  </si>
  <si>
    <r>
      <rPr>
        <sz val="10"/>
        <rFont val="Calibri"/>
        <family val="2"/>
        <scheme val="minor"/>
      </rPr>
      <t>Temporary Water Service</t>
    </r>
  </si>
  <si>
    <r>
      <rPr>
        <sz val="10"/>
        <rFont val="Calibri"/>
        <family val="2"/>
        <scheme val="minor"/>
      </rPr>
      <t>Temporary Heating Service</t>
    </r>
  </si>
  <si>
    <r>
      <rPr>
        <sz val="10"/>
        <rFont val="Calibri"/>
        <family val="2"/>
        <scheme val="minor"/>
      </rPr>
      <t>Temporary Cooling Service</t>
    </r>
  </si>
  <si>
    <r>
      <rPr>
        <sz val="10"/>
        <rFont val="Calibri"/>
        <family val="2"/>
        <scheme val="minor"/>
      </rPr>
      <t>Heating Energy Charges</t>
    </r>
  </si>
  <si>
    <r>
      <rPr>
        <sz val="10"/>
        <rFont val="Calibri"/>
        <family val="2"/>
        <scheme val="minor"/>
      </rPr>
      <t>Cooling Energy Charges</t>
    </r>
  </si>
  <si>
    <r>
      <rPr>
        <sz val="10"/>
        <rFont val="Calibri"/>
        <family val="2"/>
        <scheme val="minor"/>
      </rPr>
      <t>Final Cleanup</t>
    </r>
  </si>
  <si>
    <r>
      <rPr>
        <sz val="10"/>
        <rFont val="Calibri"/>
        <family val="2"/>
        <scheme val="minor"/>
      </rPr>
      <t>Dump Permits and Fees</t>
    </r>
  </si>
  <si>
    <r>
      <rPr>
        <sz val="10"/>
        <rFont val="Calibri"/>
        <family val="2"/>
        <scheme val="minor"/>
      </rPr>
      <t>Debris Hauling/Removal</t>
    </r>
  </si>
  <si>
    <r>
      <rPr>
        <sz val="10"/>
        <rFont val="Calibri"/>
        <family val="2"/>
        <scheme val="minor"/>
      </rPr>
      <t>Flagman/Traffic Control</t>
    </r>
  </si>
  <si>
    <r>
      <rPr>
        <sz val="10"/>
        <rFont val="Calibri"/>
        <family val="2"/>
        <scheme val="minor"/>
      </rPr>
      <t>Street/Walk Cleaning (If Required)</t>
    </r>
  </si>
  <si>
    <r>
      <rPr>
        <sz val="10"/>
        <rFont val="Calibri"/>
        <family val="2"/>
        <scheme val="minor"/>
      </rPr>
      <t>Dust Controls</t>
    </r>
  </si>
  <si>
    <r>
      <rPr>
        <sz val="10"/>
        <rFont val="Calibri"/>
        <family val="2"/>
        <scheme val="minor"/>
      </rPr>
      <t>Temporary Roads (If Required)</t>
    </r>
  </si>
  <si>
    <r>
      <rPr>
        <sz val="10"/>
        <rFont val="Calibri"/>
        <family val="2"/>
        <scheme val="minor"/>
      </rPr>
      <t>Roadway Maintenance (If Required)</t>
    </r>
  </si>
  <si>
    <r>
      <rPr>
        <sz val="10"/>
        <rFont val="Calibri"/>
        <family val="2"/>
        <scheme val="minor"/>
      </rPr>
      <t>Temporary Water Expense (If Required)</t>
    </r>
  </si>
  <si>
    <r>
      <rPr>
        <sz val="10"/>
        <rFont val="Calibri"/>
        <family val="2"/>
        <scheme val="minor"/>
      </rPr>
      <t>Temporary Sewer Expense</t>
    </r>
  </si>
  <si>
    <r>
      <rPr>
        <sz val="10"/>
        <rFont val="Calibri"/>
        <family val="2"/>
        <scheme val="minor"/>
      </rPr>
      <t>Trash Chute and Hoppers</t>
    </r>
  </si>
  <si>
    <r>
      <rPr>
        <sz val="10"/>
        <rFont val="Calibri"/>
        <family val="2"/>
        <scheme val="minor"/>
      </rPr>
      <t>Automobile and Fuel</t>
    </r>
  </si>
  <si>
    <r>
      <rPr>
        <sz val="10"/>
        <rFont val="Calibri"/>
        <family val="2"/>
        <scheme val="minor"/>
      </rPr>
      <t>Flatbed Truck and Fuel</t>
    </r>
  </si>
  <si>
    <r>
      <rPr>
        <sz val="10"/>
        <rFont val="Calibri"/>
        <family val="2"/>
        <scheme val="minor"/>
      </rPr>
      <t>Water Truck and Fuel</t>
    </r>
  </si>
  <si>
    <r>
      <rPr>
        <sz val="10"/>
        <rFont val="Calibri"/>
        <family val="2"/>
        <scheme val="minor"/>
      </rPr>
      <t>Air Compressor and Fuel</t>
    </r>
  </si>
  <si>
    <r>
      <rPr>
        <sz val="10"/>
        <rFont val="Calibri"/>
        <family val="2"/>
        <scheme val="minor"/>
      </rPr>
      <t>Dewatering Equipment and Fuel</t>
    </r>
  </si>
  <si>
    <r>
      <rPr>
        <sz val="10"/>
        <rFont val="Calibri"/>
        <family val="2"/>
        <scheme val="minor"/>
      </rPr>
      <t>Generator and Fuel</t>
    </r>
  </si>
  <si>
    <r>
      <rPr>
        <sz val="10"/>
        <rFont val="Calibri"/>
        <family val="2"/>
        <scheme val="minor"/>
      </rPr>
      <t>Debris Removal/Hauling Equipment</t>
    </r>
  </si>
  <si>
    <r>
      <rPr>
        <sz val="10"/>
        <rFont val="Calibri"/>
        <family val="2"/>
        <scheme val="minor"/>
      </rPr>
      <t>Snow Removal Equipment</t>
    </r>
  </si>
  <si>
    <r>
      <rPr>
        <sz val="10"/>
        <rFont val="Calibri"/>
        <family val="2"/>
        <scheme val="minor"/>
      </rPr>
      <t>Tire and Maintenance Cost for Above</t>
    </r>
  </si>
  <si>
    <r>
      <rPr>
        <sz val="10"/>
        <rFont val="Calibri"/>
        <family val="2"/>
        <scheme val="minor"/>
      </rPr>
      <t>Welder and Fuel</t>
    </r>
  </si>
  <si>
    <r>
      <rPr>
        <sz val="10"/>
        <rFont val="Calibri"/>
        <family val="2"/>
        <scheme val="minor"/>
      </rPr>
      <t>Welding Equipment and Fuel</t>
    </r>
  </si>
  <si>
    <r>
      <rPr>
        <sz val="10"/>
        <rFont val="Calibri"/>
        <family val="2"/>
        <scheme val="minor"/>
      </rPr>
      <t>Cutter Torches and Fuel</t>
    </r>
  </si>
  <si>
    <r>
      <rPr>
        <sz val="10"/>
        <rFont val="Calibri"/>
        <family val="2"/>
        <scheme val="minor"/>
      </rPr>
      <t>Small Tools Purchase</t>
    </r>
  </si>
  <si>
    <r>
      <rPr>
        <sz val="10"/>
        <rFont val="Calibri"/>
        <family val="2"/>
        <scheme val="minor"/>
      </rPr>
      <t>Small Equipment Rental</t>
    </r>
  </si>
  <si>
    <r>
      <rPr>
        <sz val="10"/>
        <rFont val="Calibri"/>
        <family val="2"/>
        <scheme val="minor"/>
      </rPr>
      <t>Hoist and Tower Rental</t>
    </r>
  </si>
  <si>
    <r>
      <rPr>
        <sz val="10"/>
        <rFont val="Calibri"/>
        <family val="2"/>
        <scheme val="minor"/>
      </rPr>
      <t>Small Material Hoist Rental</t>
    </r>
  </si>
  <si>
    <r>
      <rPr>
        <sz val="10"/>
        <rFont val="Calibri"/>
        <family val="2"/>
        <scheme val="minor"/>
      </rPr>
      <t>Hoist Landings and Fronts</t>
    </r>
  </si>
  <si>
    <r>
      <rPr>
        <sz val="10"/>
        <rFont val="Calibri"/>
        <family val="2"/>
        <scheme val="minor"/>
      </rPr>
      <t>Hoist Operators</t>
    </r>
  </si>
  <si>
    <r>
      <rPr>
        <sz val="10"/>
        <rFont val="Calibri"/>
        <family val="2"/>
        <scheme val="minor"/>
      </rPr>
      <t>Hoist Safety Inspections</t>
    </r>
  </si>
  <si>
    <r>
      <rPr>
        <sz val="10"/>
        <rFont val="Calibri"/>
        <family val="2"/>
        <scheme val="minor"/>
      </rPr>
      <t>Hoist Materials Skips</t>
    </r>
  </si>
  <si>
    <r>
      <rPr>
        <sz val="10"/>
        <rFont val="Calibri"/>
        <family val="2"/>
        <scheme val="minor"/>
      </rPr>
      <t>Hoist Material Hoppers</t>
    </r>
  </si>
  <si>
    <r>
      <rPr>
        <sz val="10"/>
        <rFont val="Calibri"/>
        <family val="2"/>
        <scheme val="minor"/>
      </rPr>
      <t>Erect and Dismantle Hoists</t>
    </r>
  </si>
  <si>
    <r>
      <rPr>
        <sz val="10"/>
        <rFont val="Calibri"/>
        <family val="2"/>
        <scheme val="minor"/>
      </rPr>
      <t>Fuel Repairs and Maintenance</t>
    </r>
  </si>
  <si>
    <r>
      <rPr>
        <sz val="10"/>
        <rFont val="Calibri"/>
        <family val="2"/>
        <scheme val="minor"/>
      </rPr>
      <t>Hoist Communications</t>
    </r>
  </si>
  <si>
    <r>
      <rPr>
        <sz val="10"/>
        <rFont val="Calibri"/>
        <family val="2"/>
        <scheme val="minor"/>
      </rPr>
      <t>Crane Rental</t>
    </r>
  </si>
  <si>
    <r>
      <rPr>
        <sz val="10"/>
        <rFont val="Calibri"/>
        <family val="2"/>
        <scheme val="minor"/>
      </rPr>
      <t>Crane Operators</t>
    </r>
  </si>
  <si>
    <r>
      <rPr>
        <sz val="10"/>
        <rFont val="Calibri"/>
        <family val="2"/>
        <scheme val="minor"/>
      </rPr>
      <t>Crane Safety Inspections</t>
    </r>
  </si>
  <si>
    <r>
      <rPr>
        <sz val="10"/>
        <rFont val="Calibri"/>
        <family val="2"/>
        <scheme val="minor"/>
      </rPr>
      <t>Erect and Dismantle Crane</t>
    </r>
  </si>
  <si>
    <r>
      <rPr>
        <sz val="10"/>
        <rFont val="Calibri"/>
        <family val="2"/>
        <scheme val="minor"/>
      </rPr>
      <t>Fuel, Repairs, Maintenance</t>
    </r>
  </si>
  <si>
    <r>
      <rPr>
        <sz val="10"/>
        <rFont val="Calibri"/>
        <family val="2"/>
        <scheme val="minor"/>
      </rPr>
      <t>Crane Raising/Jumping Cost</t>
    </r>
  </si>
  <si>
    <r>
      <rPr>
        <sz val="10"/>
        <rFont val="Calibri"/>
        <family val="2"/>
        <scheme val="minor"/>
      </rPr>
      <t>Temporary Elevator Rental</t>
    </r>
  </si>
  <si>
    <r>
      <rPr>
        <sz val="10"/>
        <rFont val="Calibri"/>
        <family val="2"/>
        <scheme val="minor"/>
      </rPr>
      <t>Elevator Operations Cost</t>
    </r>
  </si>
  <si>
    <r>
      <rPr>
        <sz val="10"/>
        <rFont val="Calibri"/>
        <family val="2"/>
        <scheme val="minor"/>
      </rPr>
      <t>Elevator Repairs and Maintenance</t>
    </r>
  </si>
  <si>
    <r>
      <rPr>
        <sz val="10"/>
        <rFont val="Calibri"/>
        <family val="2"/>
        <scheme val="minor"/>
      </rPr>
      <t>Cage Rider at Elevator</t>
    </r>
  </si>
  <si>
    <r>
      <rPr>
        <sz val="10"/>
        <rFont val="Calibri"/>
        <family val="2"/>
        <scheme val="minor"/>
      </rPr>
      <t>Safety Inspections</t>
    </r>
  </si>
  <si>
    <r>
      <rPr>
        <sz val="10"/>
        <rFont val="Calibri"/>
        <family val="2"/>
        <scheme val="minor"/>
      </rPr>
      <t>Forklift Rental</t>
    </r>
  </si>
  <si>
    <r>
      <rPr>
        <sz val="10"/>
        <rFont val="Calibri"/>
        <family val="2"/>
        <scheme val="minor"/>
      </rPr>
      <t>Forklift Operators</t>
    </r>
  </si>
  <si>
    <r>
      <rPr>
        <sz val="10"/>
        <rFont val="Calibri"/>
        <family val="2"/>
        <scheme val="minor"/>
      </rPr>
      <t>Forklift Safety Inspections</t>
    </r>
  </si>
  <si>
    <r>
      <rPr>
        <sz val="10"/>
        <rFont val="Calibri"/>
        <family val="2"/>
        <scheme val="minor"/>
      </rPr>
      <t>Elevator Service Costs</t>
    </r>
  </si>
  <si>
    <r>
      <rPr>
        <sz val="10"/>
        <rFont val="Calibri"/>
        <family val="2"/>
        <scheme val="minor"/>
      </rPr>
      <t>Crane/Hoist Inspections</t>
    </r>
  </si>
  <si>
    <r>
      <rPr>
        <sz val="10"/>
        <rFont val="Calibri"/>
        <family val="2"/>
        <scheme val="minor"/>
      </rPr>
      <t>Erections/Removal of Above</t>
    </r>
  </si>
  <si>
    <r>
      <rPr>
        <sz val="10"/>
        <rFont val="Calibri"/>
        <family val="2"/>
        <scheme val="minor"/>
      </rPr>
      <t>Remove Snow and Ice</t>
    </r>
  </si>
  <si>
    <r>
      <rPr>
        <sz val="10"/>
        <rFont val="Calibri"/>
        <family val="2"/>
        <scheme val="minor"/>
      </rPr>
      <t>Partitions and Enclosures</t>
    </r>
  </si>
  <si>
    <r>
      <rPr>
        <sz val="10"/>
        <rFont val="Calibri"/>
        <family val="2"/>
        <scheme val="minor"/>
      </rPr>
      <t>Piping Cost in Building</t>
    </r>
  </si>
  <si>
    <r>
      <rPr>
        <sz val="10"/>
        <rFont val="Calibri"/>
        <family val="2"/>
        <scheme val="minor"/>
      </rPr>
      <t>Fuel Cost for Heating</t>
    </r>
  </si>
  <si>
    <r>
      <rPr>
        <sz val="10"/>
        <rFont val="Calibri"/>
        <family val="2"/>
        <scheme val="minor"/>
      </rPr>
      <t>Power Cost for Heating</t>
    </r>
  </si>
  <si>
    <r>
      <rPr>
        <sz val="10"/>
        <rFont val="Calibri"/>
        <family val="2"/>
        <scheme val="minor"/>
      </rPr>
      <t>Steam Purchase Cost</t>
    </r>
  </si>
  <si>
    <r>
      <rPr>
        <sz val="10"/>
        <rFont val="Calibri"/>
        <family val="2"/>
        <scheme val="minor"/>
      </rPr>
      <t>Furnace Rental</t>
    </r>
  </si>
  <si>
    <r>
      <rPr>
        <sz val="10"/>
        <rFont val="Calibri"/>
        <family val="2"/>
        <scheme val="minor"/>
      </rPr>
      <t>Heater Rental</t>
    </r>
  </si>
  <si>
    <r>
      <rPr>
        <sz val="10"/>
        <rFont val="Calibri"/>
        <family val="2"/>
        <scheme val="minor"/>
      </rPr>
      <t>Boiler Rental</t>
    </r>
  </si>
  <si>
    <r>
      <rPr>
        <sz val="10"/>
        <rFont val="Calibri"/>
        <family val="2"/>
        <scheme val="minor"/>
      </rPr>
      <t>Operator (Temporary System)</t>
    </r>
  </si>
  <si>
    <r>
      <rPr>
        <sz val="10"/>
        <rFont val="Calibri"/>
        <family val="2"/>
        <scheme val="minor"/>
      </rPr>
      <t>Operator (Permanent System)</t>
    </r>
  </si>
  <si>
    <r>
      <rPr>
        <sz val="10"/>
        <rFont val="Calibri"/>
        <family val="2"/>
        <scheme val="minor"/>
      </rPr>
      <t>Operation Fire Watch</t>
    </r>
  </si>
  <si>
    <r>
      <rPr>
        <sz val="10"/>
        <rFont val="Calibri"/>
        <family val="2"/>
        <scheme val="minor"/>
      </rPr>
      <t>Cleaning Costs</t>
    </r>
  </si>
  <si>
    <r>
      <rPr>
        <sz val="10"/>
        <rFont val="Calibri"/>
        <family val="2"/>
        <scheme val="minor"/>
      </rPr>
      <t>Maintenance Cost</t>
    </r>
  </si>
  <si>
    <r>
      <rPr>
        <sz val="10"/>
        <rFont val="Calibri"/>
        <family val="2"/>
        <scheme val="minor"/>
      </rPr>
      <t>Warranty Cost</t>
    </r>
  </si>
  <si>
    <r>
      <rPr>
        <sz val="10"/>
        <rFont val="Calibri"/>
        <family val="2"/>
        <scheme val="minor"/>
      </rPr>
      <t>Filter Change</t>
    </r>
  </si>
  <si>
    <r>
      <rPr>
        <sz val="10"/>
        <rFont val="Calibri"/>
        <family val="2"/>
        <scheme val="minor"/>
      </rPr>
      <t>Temporary Office Heating</t>
    </r>
  </si>
  <si>
    <r>
      <rPr>
        <sz val="10"/>
        <rFont val="Calibri"/>
        <family val="2"/>
        <scheme val="minor"/>
      </rPr>
      <t>Lunch Room Heating</t>
    </r>
  </si>
  <si>
    <r>
      <rPr>
        <sz val="10"/>
        <rFont val="Calibri"/>
        <family val="2"/>
        <scheme val="minor"/>
      </rPr>
      <t>Change/Shower Room Heating</t>
    </r>
  </si>
  <si>
    <r>
      <rPr>
        <sz val="10"/>
        <rFont val="Calibri"/>
        <family val="2"/>
        <scheme val="minor"/>
      </rPr>
      <t>Temporary Partitions</t>
    </r>
  </si>
  <si>
    <r>
      <rPr>
        <sz val="10"/>
        <rFont val="Calibri"/>
        <family val="2"/>
        <scheme val="minor"/>
      </rPr>
      <t>Temporary Exterior Enclosure</t>
    </r>
  </si>
  <si>
    <r>
      <rPr>
        <sz val="10"/>
        <rFont val="Calibri"/>
        <family val="2"/>
        <scheme val="minor"/>
      </rPr>
      <t>Enclosure Moving/Maintenance</t>
    </r>
  </si>
  <si>
    <r>
      <rPr>
        <sz val="10"/>
        <rFont val="Calibri"/>
        <family val="2"/>
        <scheme val="minor"/>
      </rPr>
      <t>Cost Study Documents</t>
    </r>
  </si>
  <si>
    <r>
      <rPr>
        <sz val="10"/>
        <rFont val="Calibri"/>
        <family val="2"/>
        <scheme val="minor"/>
      </rPr>
      <t>Systems Study Documents</t>
    </r>
  </si>
  <si>
    <r>
      <rPr>
        <sz val="10"/>
        <rFont val="Calibri"/>
        <family val="2"/>
        <scheme val="minor"/>
      </rPr>
      <t>Bid Package Documents (NTE 40 sets)</t>
    </r>
  </si>
  <si>
    <r>
      <rPr>
        <sz val="10"/>
        <rFont val="Calibri"/>
        <family val="2"/>
        <scheme val="minor"/>
      </rPr>
      <t>Bidding Instructions</t>
    </r>
  </si>
  <si>
    <r>
      <rPr>
        <sz val="10"/>
        <rFont val="Calibri"/>
        <family val="2"/>
        <scheme val="minor"/>
      </rPr>
      <t>Construction Documents (NTE 40 sets)</t>
    </r>
  </si>
  <si>
    <r>
      <rPr>
        <sz val="10"/>
        <rFont val="Calibri"/>
        <family val="2"/>
        <scheme val="minor"/>
      </rPr>
      <t>As-Built Documents (Drafting)</t>
    </r>
  </si>
  <si>
    <r>
      <rPr>
        <sz val="10"/>
        <rFont val="Calibri"/>
        <family val="2"/>
        <scheme val="minor"/>
      </rPr>
      <t>As-Built Documents (Printing)</t>
    </r>
  </si>
  <si>
    <r>
      <rPr>
        <sz val="10"/>
        <rFont val="Calibri"/>
        <family val="2"/>
        <scheme val="minor"/>
      </rPr>
      <t>Accounting Forms</t>
    </r>
  </si>
  <si>
    <r>
      <rPr>
        <sz val="10"/>
        <rFont val="Calibri"/>
        <family val="2"/>
        <scheme val="minor"/>
      </rPr>
      <t>Field Reporting Forms</t>
    </r>
  </si>
  <si>
    <r>
      <rPr>
        <sz val="10"/>
        <rFont val="Calibri"/>
        <family val="2"/>
        <scheme val="minor"/>
      </rPr>
      <t>Contract Agreements</t>
    </r>
  </si>
  <si>
    <r>
      <rPr>
        <sz val="10"/>
        <rFont val="Calibri"/>
        <family val="2"/>
        <scheme val="minor"/>
      </rPr>
      <t>Schedule Report Forms</t>
    </r>
  </si>
  <si>
    <r>
      <rPr>
        <sz val="10"/>
        <rFont val="Calibri"/>
        <family val="2"/>
        <scheme val="minor"/>
      </rPr>
      <t>Estimating Forms</t>
    </r>
  </si>
  <si>
    <r>
      <rPr>
        <sz val="10"/>
        <rFont val="Calibri"/>
        <family val="2"/>
        <scheme val="minor"/>
      </rPr>
      <t>Cost Reporting Forms</t>
    </r>
  </si>
  <si>
    <r>
      <rPr>
        <sz val="10"/>
        <rFont val="Calibri"/>
        <family val="2"/>
        <scheme val="minor"/>
      </rPr>
      <t>Presentation Charts &amp; Graphics</t>
    </r>
  </si>
  <si>
    <r>
      <rPr>
        <sz val="10"/>
        <rFont val="Calibri"/>
        <family val="2"/>
        <scheme val="minor"/>
      </rPr>
      <t>Value Analysis Studies</t>
    </r>
  </si>
  <si>
    <r>
      <rPr>
        <sz val="10"/>
        <rFont val="Calibri"/>
        <family val="2"/>
        <scheme val="minor"/>
      </rPr>
      <t>Data Processing (in House)</t>
    </r>
  </si>
  <si>
    <r>
      <rPr>
        <sz val="10"/>
        <rFont val="Calibri"/>
        <family val="2"/>
        <scheme val="minor"/>
      </rPr>
      <t>Reference Materials</t>
    </r>
  </si>
  <si>
    <r>
      <rPr>
        <sz val="10"/>
        <rFont val="Calibri"/>
        <family val="2"/>
        <scheme val="minor"/>
      </rPr>
      <t>Duplication Expense (Miscellaneous)</t>
    </r>
  </si>
  <si>
    <r>
      <rPr>
        <sz val="10"/>
        <rFont val="Calibri"/>
        <family val="2"/>
        <scheme val="minor"/>
      </rPr>
      <t>Shop Drawing Printing</t>
    </r>
  </si>
  <si>
    <r>
      <rPr>
        <sz val="10"/>
        <rFont val="Calibri"/>
        <family val="2"/>
        <scheme val="minor"/>
      </rPr>
      <t>Maintenance Manuals</t>
    </r>
  </si>
  <si>
    <r>
      <rPr>
        <sz val="10"/>
        <rFont val="Calibri"/>
        <family val="2"/>
        <scheme val="minor"/>
      </rPr>
      <t>Operation Manuals</t>
    </r>
  </si>
  <si>
    <r>
      <rPr>
        <sz val="10"/>
        <rFont val="Calibri"/>
        <family val="2"/>
        <scheme val="minor"/>
      </rPr>
      <t>Special Forms</t>
    </r>
  </si>
  <si>
    <r>
      <rPr>
        <sz val="10"/>
        <rFont val="Calibri"/>
        <family val="2"/>
        <scheme val="minor"/>
      </rPr>
      <t>As-Built Master Drafting</t>
    </r>
  </si>
  <si>
    <r>
      <rPr>
        <sz val="10"/>
        <rFont val="Calibri"/>
        <family val="2"/>
        <scheme val="minor"/>
      </rPr>
      <t>Chief Inspector</t>
    </r>
  </si>
  <si>
    <r>
      <rPr>
        <sz val="10"/>
        <rFont val="Calibri"/>
        <family val="2"/>
        <scheme val="minor"/>
      </rPr>
      <t>Field Inspector</t>
    </r>
  </si>
  <si>
    <r>
      <rPr>
        <sz val="10"/>
        <rFont val="Calibri"/>
        <family val="2"/>
        <scheme val="minor"/>
      </rPr>
      <t>Inspectors Office</t>
    </r>
  </si>
  <si>
    <r>
      <rPr>
        <sz val="10"/>
        <rFont val="Calibri"/>
        <family val="2"/>
        <scheme val="minor"/>
      </rPr>
      <t>Inspectors Transportation</t>
    </r>
  </si>
  <si>
    <r>
      <rPr>
        <sz val="10"/>
        <rFont val="Calibri"/>
        <family val="2"/>
        <scheme val="minor"/>
      </rPr>
      <t>Inspectors Equipment</t>
    </r>
  </si>
  <si>
    <r>
      <rPr>
        <sz val="10"/>
        <rFont val="Calibri"/>
        <family val="2"/>
        <scheme val="minor"/>
      </rPr>
      <t>Special Inspection Consultants</t>
    </r>
  </si>
  <si>
    <r>
      <rPr>
        <sz val="10"/>
        <rFont val="Calibri"/>
        <family val="2"/>
        <scheme val="minor"/>
      </rPr>
      <t>Special Testing Consultants</t>
    </r>
  </si>
  <si>
    <r>
      <rPr>
        <sz val="10"/>
        <rFont val="Calibri"/>
        <family val="2"/>
        <scheme val="minor"/>
      </rPr>
      <t>Concrete Testing</t>
    </r>
  </si>
  <si>
    <r>
      <rPr>
        <sz val="10"/>
        <rFont val="Calibri"/>
        <family val="2"/>
        <scheme val="minor"/>
      </rPr>
      <t>Masonry Testing</t>
    </r>
  </si>
  <si>
    <r>
      <rPr>
        <sz val="10"/>
        <rFont val="Calibri"/>
        <family val="2"/>
        <scheme val="minor"/>
      </rPr>
      <t>Compaction Testing</t>
    </r>
  </si>
  <si>
    <r>
      <rPr>
        <sz val="10"/>
        <rFont val="Calibri"/>
        <family val="2"/>
        <scheme val="minor"/>
      </rPr>
      <t>Welding Testing</t>
    </r>
  </si>
  <si>
    <r>
      <rPr>
        <sz val="10"/>
        <rFont val="Calibri"/>
        <family val="2"/>
        <scheme val="minor"/>
      </rPr>
      <t>Welding Inspections</t>
    </r>
  </si>
  <si>
    <r>
      <rPr>
        <sz val="10"/>
        <rFont val="Calibri"/>
        <family val="2"/>
        <scheme val="minor"/>
      </rPr>
      <t>Fireproofing Inspections</t>
    </r>
  </si>
  <si>
    <r>
      <rPr>
        <sz val="10"/>
        <rFont val="Calibri"/>
        <family val="2"/>
        <scheme val="minor"/>
      </rPr>
      <t>Soils Investigations</t>
    </r>
  </si>
  <si>
    <r>
      <rPr>
        <sz val="10"/>
        <rFont val="Calibri"/>
        <family val="2"/>
        <scheme val="minor"/>
      </rPr>
      <t>Special Testing Services</t>
    </r>
  </si>
  <si>
    <r>
      <rPr>
        <sz val="10"/>
        <rFont val="Calibri"/>
        <family val="2"/>
        <scheme val="minor"/>
      </rPr>
      <t>Supplies and Materials (Field Office)</t>
    </r>
  </si>
  <si>
    <r>
      <rPr>
        <sz val="10"/>
        <rFont val="Calibri"/>
        <family val="2"/>
        <scheme val="minor"/>
      </rPr>
      <t>Progress Construction Photographs</t>
    </r>
  </si>
  <si>
    <r>
      <rPr>
        <sz val="10"/>
        <rFont val="Calibri"/>
        <family val="2"/>
        <scheme val="minor"/>
      </rPr>
      <t>Warranty Inspections Coordination</t>
    </r>
  </si>
  <si>
    <r>
      <rPr>
        <sz val="10"/>
        <rFont val="Calibri"/>
        <family val="2"/>
        <scheme val="minor"/>
      </rPr>
      <t>Operator On-Site Training</t>
    </r>
  </si>
  <si>
    <r>
      <rPr>
        <sz val="10"/>
        <rFont val="Calibri"/>
        <family val="2"/>
        <scheme val="minor"/>
      </rPr>
      <t>Operation &amp; Maintenance Manual Coordination</t>
    </r>
  </si>
  <si>
    <r>
      <rPr>
        <sz val="10"/>
        <rFont val="Calibri"/>
        <family val="2"/>
        <scheme val="minor"/>
      </rPr>
      <t>Prepare Operations Manuals</t>
    </r>
  </si>
  <si>
    <r>
      <rPr>
        <sz val="10"/>
        <rFont val="Calibri"/>
        <family val="2"/>
        <scheme val="minor"/>
      </rPr>
      <t>Prepare Maintenance Manuals</t>
    </r>
  </si>
  <si>
    <r>
      <rPr>
        <sz val="10"/>
        <rFont val="Calibri"/>
        <family val="2"/>
        <scheme val="minor"/>
      </rPr>
      <t>Parking Lot Rentals</t>
    </r>
  </si>
  <si>
    <r>
      <rPr>
        <sz val="10"/>
        <rFont val="Calibri"/>
        <family val="2"/>
        <scheme val="minor"/>
      </rPr>
      <t>Curb and Gutter Permits</t>
    </r>
  </si>
  <si>
    <r>
      <rPr>
        <sz val="10"/>
        <rFont val="Calibri"/>
        <family val="2"/>
        <scheme val="minor"/>
      </rPr>
      <t>Sign Permits</t>
    </r>
  </si>
  <si>
    <r>
      <rPr>
        <sz val="10"/>
        <rFont val="Calibri"/>
        <family val="2"/>
        <scheme val="minor"/>
      </rPr>
      <t>Staking Fees</t>
    </r>
  </si>
  <si>
    <r>
      <rPr>
        <sz val="10"/>
        <rFont val="Calibri"/>
        <family val="2"/>
        <scheme val="minor"/>
      </rPr>
      <t>Sidewalk Permits</t>
    </r>
  </si>
  <si>
    <r>
      <rPr>
        <sz val="10"/>
        <rFont val="Calibri"/>
        <family val="2"/>
        <scheme val="minor"/>
      </rPr>
      <t>Landscape Permits</t>
    </r>
  </si>
  <si>
    <r>
      <rPr>
        <sz val="10"/>
        <rFont val="Calibri"/>
        <family val="2"/>
        <scheme val="minor"/>
      </rPr>
      <t>Street/Curb Design Charge</t>
    </r>
  </si>
  <si>
    <r>
      <rPr>
        <sz val="10"/>
        <rFont val="Calibri"/>
        <family val="2"/>
        <scheme val="minor"/>
      </rPr>
      <t>Building Permits</t>
    </r>
  </si>
  <si>
    <r>
      <rPr>
        <sz val="10"/>
        <rFont val="Calibri"/>
        <family val="2"/>
        <scheme val="minor"/>
      </rPr>
      <t>Plan Check Fees</t>
    </r>
  </si>
  <si>
    <r>
      <rPr>
        <sz val="10"/>
        <rFont val="Calibri"/>
        <family val="2"/>
        <scheme val="minor"/>
      </rPr>
      <t>Water Connection Fee</t>
    </r>
  </si>
  <si>
    <r>
      <rPr>
        <sz val="10"/>
        <rFont val="Calibri"/>
        <family val="2"/>
        <scheme val="minor"/>
      </rPr>
      <t>Sanitary Connection Fee</t>
    </r>
  </si>
  <si>
    <r>
      <rPr>
        <sz val="10"/>
        <rFont val="Calibri"/>
        <family val="2"/>
        <scheme val="minor"/>
      </rPr>
      <t>Storm Connection Fee</t>
    </r>
  </si>
  <si>
    <r>
      <rPr>
        <sz val="10"/>
        <rFont val="Calibri"/>
        <family val="2"/>
        <scheme val="minor"/>
      </rPr>
      <t>Gas Service Charge</t>
    </r>
  </si>
  <si>
    <r>
      <rPr>
        <sz val="10"/>
        <rFont val="Calibri"/>
        <family val="2"/>
        <scheme val="minor"/>
      </rPr>
      <t>Power Service Charge</t>
    </r>
  </si>
  <si>
    <r>
      <rPr>
        <sz val="10"/>
        <rFont val="Calibri"/>
        <family val="2"/>
        <scheme val="minor"/>
      </rPr>
      <t>Steam Service Charge</t>
    </r>
  </si>
  <si>
    <r>
      <rPr>
        <sz val="10"/>
        <rFont val="Calibri"/>
        <family val="2"/>
        <scheme val="minor"/>
      </rPr>
      <t>Chiller Water Service Charge</t>
    </r>
  </si>
  <si>
    <r>
      <rPr>
        <sz val="10"/>
        <rFont val="Calibri"/>
        <family val="2"/>
        <scheme val="minor"/>
      </rPr>
      <t>Special Tap Fees</t>
    </r>
  </si>
  <si>
    <r>
      <rPr>
        <sz val="10"/>
        <rFont val="Calibri"/>
        <family val="2"/>
        <scheme val="minor"/>
      </rPr>
      <t>Contractors Licenses</t>
    </r>
  </si>
  <si>
    <r>
      <rPr>
        <sz val="10"/>
        <rFont val="Calibri"/>
        <family val="2"/>
        <scheme val="minor"/>
      </rPr>
      <t>Royalties</t>
    </r>
  </si>
  <si>
    <r>
      <rPr>
        <sz val="10"/>
        <rFont val="Calibri"/>
        <family val="2"/>
        <scheme val="minor"/>
      </rPr>
      <t>Zoning Fees/Consultants</t>
    </r>
  </si>
  <si>
    <r>
      <rPr>
        <sz val="10"/>
        <rFont val="Calibri"/>
        <family val="2"/>
        <scheme val="minor"/>
      </rPr>
      <t>Use Fees</t>
    </r>
  </si>
  <si>
    <r>
      <rPr>
        <sz val="10"/>
        <rFont val="Calibri"/>
        <family val="2"/>
        <scheme val="minor"/>
      </rPr>
      <t>Construction Equipment Licenses</t>
    </r>
  </si>
  <si>
    <r>
      <rPr>
        <sz val="10"/>
        <rFont val="Calibri"/>
        <family val="2"/>
        <scheme val="minor"/>
      </rPr>
      <t>Construction Equipment Permits</t>
    </r>
  </si>
  <si>
    <r>
      <rPr>
        <sz val="10"/>
        <rFont val="Calibri"/>
        <family val="2"/>
        <scheme val="minor"/>
      </rPr>
      <t>Street Bonds/Permits</t>
    </r>
  </si>
  <si>
    <r>
      <rPr>
        <sz val="10"/>
        <rFont val="Calibri"/>
        <family val="2"/>
        <scheme val="minor"/>
      </rPr>
      <t>Builders Risk Insurance</t>
    </r>
  </si>
  <si>
    <r>
      <rPr>
        <sz val="10"/>
        <rFont val="Calibri"/>
        <family val="2"/>
        <scheme val="minor"/>
      </rPr>
      <t>Errors and Omissions</t>
    </r>
  </si>
  <si>
    <r>
      <rPr>
        <sz val="10"/>
        <rFont val="Calibri"/>
        <family val="2"/>
        <scheme val="minor"/>
      </rPr>
      <t>General Liability</t>
    </r>
  </si>
  <si>
    <r>
      <rPr>
        <sz val="10"/>
        <rFont val="Calibri"/>
        <family val="2"/>
        <scheme val="minor"/>
      </rPr>
      <t>Workmen's Compensation</t>
    </r>
  </si>
  <si>
    <r>
      <rPr>
        <sz val="10"/>
        <rFont val="Calibri"/>
        <family val="2"/>
        <scheme val="minor"/>
      </rPr>
      <t>FICA Insurance</t>
    </r>
  </si>
  <si>
    <r>
      <rPr>
        <sz val="10"/>
        <rFont val="Calibri"/>
        <family val="2"/>
        <scheme val="minor"/>
      </rPr>
      <t>Federal Employment</t>
    </r>
  </si>
  <si>
    <r>
      <rPr>
        <sz val="10"/>
        <rFont val="Calibri"/>
        <family val="2"/>
        <scheme val="minor"/>
      </rPr>
      <t>State Unemployment</t>
    </r>
  </si>
  <si>
    <r>
      <rPr>
        <sz val="10"/>
        <rFont val="Calibri"/>
        <family val="2"/>
        <scheme val="minor"/>
      </rPr>
      <t>Street/Property Bonds</t>
    </r>
  </si>
  <si>
    <r>
      <rPr>
        <sz val="10"/>
        <rFont val="Calibri"/>
        <family val="2"/>
        <scheme val="minor"/>
      </rPr>
      <t>State/Local Bonds</t>
    </r>
  </si>
  <si>
    <r>
      <rPr>
        <sz val="10"/>
        <rFont val="Calibri"/>
        <family val="2"/>
        <scheme val="minor"/>
      </rPr>
      <t>Contractors Bonds</t>
    </r>
  </si>
  <si>
    <r>
      <rPr>
        <sz val="10"/>
        <rFont val="Calibri"/>
        <family val="2"/>
        <scheme val="minor"/>
      </rPr>
      <t>Warrantee Bond Costs</t>
    </r>
  </si>
  <si>
    <r>
      <rPr>
        <sz val="11"/>
        <rFont val="Calibri"/>
        <family val="2"/>
        <scheme val="minor"/>
      </rPr>
      <t>X</t>
    </r>
  </si>
  <si>
    <r>
      <rPr>
        <sz val="10"/>
        <rFont val="Calibri"/>
        <family val="2"/>
        <scheme val="minor"/>
      </rPr>
      <t>Off-Site Staff Insurance</t>
    </r>
  </si>
  <si>
    <r>
      <rPr>
        <sz val="10"/>
        <rFont val="Calibri"/>
        <family val="2"/>
        <scheme val="minor"/>
      </rPr>
      <t>Off-Site Staff Taxes</t>
    </r>
  </si>
  <si>
    <r>
      <rPr>
        <sz val="10"/>
        <rFont val="Calibri"/>
        <family val="2"/>
        <scheme val="minor"/>
      </rPr>
      <t>Project Taxes (On Construction Work)</t>
    </r>
  </si>
  <si>
    <r>
      <rPr>
        <sz val="10"/>
        <rFont val="Calibri"/>
        <family val="2"/>
        <scheme val="minor"/>
      </rPr>
      <t>Construction Equipment</t>
    </r>
  </si>
  <si>
    <r>
      <rPr>
        <sz val="10"/>
        <rFont val="Calibri"/>
        <family val="2"/>
        <scheme val="minor"/>
      </rPr>
      <t>Construction Services</t>
    </r>
  </si>
  <si>
    <r>
      <rPr>
        <sz val="10"/>
        <rFont val="Calibri"/>
        <family val="2"/>
        <scheme val="minor"/>
      </rPr>
      <t>Construction Materials</t>
    </r>
  </si>
  <si>
    <r>
      <rPr>
        <sz val="10"/>
        <rFont val="Calibri"/>
        <family val="2"/>
        <scheme val="minor"/>
      </rPr>
      <t>Cost of Design and Engineering</t>
    </r>
  </si>
  <si>
    <r>
      <rPr>
        <sz val="10"/>
        <rFont val="Calibri"/>
        <family val="2"/>
        <scheme val="minor"/>
      </rPr>
      <t>A/E Cost for Bid Packages</t>
    </r>
  </si>
  <si>
    <r>
      <rPr>
        <sz val="10"/>
        <rFont val="Calibri"/>
        <family val="2"/>
        <scheme val="minor"/>
      </rPr>
      <t>A/E Fast Track Cost Extras</t>
    </r>
  </si>
  <si>
    <r>
      <rPr>
        <sz val="10"/>
        <rFont val="Calibri"/>
        <family val="2"/>
        <scheme val="minor"/>
      </rPr>
      <t>Preliminary Soils Investigations</t>
    </r>
  </si>
  <si>
    <r>
      <rPr>
        <sz val="10"/>
        <rFont val="Calibri"/>
        <family val="2"/>
        <scheme val="minor"/>
      </rPr>
      <t>Title/Development Cost</t>
    </r>
  </si>
  <si>
    <r>
      <rPr>
        <sz val="10"/>
        <rFont val="Calibri"/>
        <family val="2"/>
        <scheme val="minor"/>
      </rPr>
      <t>Land Costs</t>
    </r>
  </si>
  <si>
    <r>
      <rPr>
        <sz val="10"/>
        <rFont val="Calibri"/>
        <family val="2"/>
        <scheme val="minor"/>
      </rPr>
      <t>Financing/Interest Cost</t>
    </r>
  </si>
  <si>
    <r>
      <rPr>
        <sz val="10"/>
        <rFont val="Calibri"/>
        <family val="2"/>
        <scheme val="minor"/>
      </rPr>
      <t>Interim Financing Costs</t>
    </r>
  </si>
  <si>
    <r>
      <rPr>
        <sz val="10"/>
        <rFont val="Calibri"/>
        <family val="2"/>
        <scheme val="minor"/>
      </rPr>
      <t>Owner Change Contingency</t>
    </r>
  </si>
  <si>
    <r>
      <rPr>
        <sz val="10"/>
        <rFont val="Calibri"/>
        <family val="2"/>
        <scheme val="minor"/>
      </rPr>
      <t>Building Operation after Move-In</t>
    </r>
  </si>
  <si>
    <r>
      <rPr>
        <sz val="10"/>
        <rFont val="Calibri"/>
        <family val="2"/>
        <scheme val="minor"/>
      </rPr>
      <t>Building Maintenance after Move-In</t>
    </r>
  </si>
  <si>
    <r>
      <rPr>
        <sz val="10"/>
        <rFont val="Calibri"/>
        <family val="2"/>
        <scheme val="minor"/>
      </rPr>
      <t>Moving Coordination</t>
    </r>
  </si>
  <si>
    <r>
      <rPr>
        <sz val="10"/>
        <rFont val="Calibri"/>
        <family val="2"/>
        <scheme val="minor"/>
      </rPr>
      <t>Moving Costs</t>
    </r>
  </si>
  <si>
    <r>
      <rPr>
        <sz val="10"/>
        <rFont val="Calibri"/>
        <family val="2"/>
        <scheme val="minor"/>
      </rPr>
      <t>Corrective Work Extra</t>
    </r>
  </si>
  <si>
    <r>
      <rPr>
        <sz val="10"/>
        <rFont val="Calibri"/>
        <family val="2"/>
        <scheme val="minor"/>
      </rPr>
      <t>Costs of Emergency Work</t>
    </r>
  </si>
  <si>
    <r>
      <rPr>
        <sz val="10"/>
        <rFont val="Calibri"/>
        <family val="2"/>
        <scheme val="minor"/>
      </rPr>
      <t>GMP Financial Responsibility</t>
    </r>
  </si>
  <si>
    <r>
      <rPr>
        <sz val="10"/>
        <rFont val="Calibri"/>
        <family val="2"/>
        <scheme val="minor"/>
      </rPr>
      <t>Late Payment Interest</t>
    </r>
  </si>
  <si>
    <r>
      <rPr>
        <sz val="10"/>
        <rFont val="Calibri"/>
        <family val="2"/>
        <scheme val="minor"/>
      </rPr>
      <t>Environmental Impact Studies</t>
    </r>
  </si>
  <si>
    <t>Other</t>
  </si>
  <si>
    <t>TRAVEL AND LODGING</t>
  </si>
  <si>
    <t>TEMPORARY FACILITIES</t>
  </si>
  <si>
    <t>ON-SITE UTILITIES AND SERVICES</t>
  </si>
  <si>
    <t>ON-SITE EQUIPMENT</t>
  </si>
  <si>
    <t>VERTICAL HOISTING</t>
  </si>
  <si>
    <t>TEMPORARY HEATING</t>
  </si>
  <si>
    <t>REPRODUCTION &amp; PRINTING</t>
  </si>
  <si>
    <t>QUALITY CONTROL</t>
  </si>
  <si>
    <t>PERMITS AND SPECIAL FEES</t>
  </si>
  <si>
    <t>OTHER COSTS</t>
  </si>
  <si>
    <t>MEP Coordinator</t>
  </si>
  <si>
    <t>X</t>
  </si>
  <si>
    <t>Assistant Project Manager</t>
  </si>
  <si>
    <t>Controller</t>
  </si>
  <si>
    <t>General Administrator</t>
  </si>
  <si>
    <t>Project Manager</t>
  </si>
  <si>
    <t>Project Superintendent</t>
  </si>
  <si>
    <t>General Superintendent</t>
  </si>
  <si>
    <t>Mechanical Coordinator</t>
  </si>
  <si>
    <t>Project Engineer</t>
  </si>
  <si>
    <t>Electrical Coordinators</t>
  </si>
  <si>
    <t>Office Engineer</t>
  </si>
  <si>
    <t>Scheduling Engineer</t>
  </si>
  <si>
    <t>Field Engineer</t>
  </si>
  <si>
    <t>Draftsman/Detailer</t>
  </si>
  <si>
    <t>Field Accountant</t>
  </si>
  <si>
    <t>Time Keeper/Checker</t>
  </si>
  <si>
    <t>Expediter</t>
  </si>
  <si>
    <t>Secretary</t>
  </si>
  <si>
    <t>Safety Engineer</t>
  </si>
  <si>
    <t>E.E.O. Officer</t>
  </si>
  <si>
    <t>Independent Surveyor</t>
  </si>
  <si>
    <t>Assistant Project Superintendent</t>
  </si>
  <si>
    <t>Foreman</t>
  </si>
  <si>
    <t>General Laborer</t>
  </si>
  <si>
    <t>Off-Site Staff Lodging</t>
  </si>
  <si>
    <t>Other On-Site Staff Travel Cost</t>
  </si>
  <si>
    <t>Other On-Site Staff Transportation</t>
  </si>
  <si>
    <t>On-Site Superintendent's Transportation</t>
  </si>
  <si>
    <r>
      <t xml:space="preserve">On-Site </t>
    </r>
    <r>
      <rPr>
        <sz val="10"/>
        <rFont val="Calibri"/>
        <family val="2"/>
        <scheme val="minor"/>
      </rPr>
      <t>Engineer's Transportation</t>
    </r>
  </si>
  <si>
    <t>On-Site Project Staff Moving Expense</t>
  </si>
  <si>
    <t>Temporary Generator(s)</t>
  </si>
  <si>
    <r>
      <t xml:space="preserve">Daily &amp; </t>
    </r>
    <r>
      <rPr>
        <sz val="10"/>
        <rFont val="Calibri"/>
        <family val="2"/>
        <scheme val="minor"/>
      </rPr>
      <t>Weekly Cleanup</t>
    </r>
  </si>
  <si>
    <t>Postage and Shipping</t>
  </si>
  <si>
    <t>Subcontractor Bonds</t>
  </si>
  <si>
    <t>Preconstruction Fee</t>
  </si>
  <si>
    <t>OVERHEAD, FEE, INSURANCE AND BONDS</t>
  </si>
  <si>
    <t>Site office Tele/Data Installation</t>
  </si>
  <si>
    <t>Site office Tele/Data Expense</t>
  </si>
  <si>
    <t>Subcontractor Site office Tele/Data Installation</t>
  </si>
  <si>
    <t>Copy/Fax/Printer &amp; Supplies</t>
  </si>
  <si>
    <t>On site storage</t>
  </si>
  <si>
    <t>Off-site storage</t>
  </si>
  <si>
    <t>Comments</t>
  </si>
  <si>
    <t>Commissioning</t>
  </si>
  <si>
    <t>Testing &amp; Balancing</t>
  </si>
  <si>
    <t>Subcontractor Permits</t>
  </si>
  <si>
    <t>Description</t>
  </si>
  <si>
    <t>#</t>
  </si>
  <si>
    <r>
      <rPr>
        <b/>
        <sz val="10"/>
        <rFont val="Calibri"/>
        <family val="2"/>
        <scheme val="minor"/>
      </rPr>
      <t>Direct Cost of Work</t>
    </r>
  </si>
  <si>
    <r>
      <rPr>
        <b/>
        <sz val="10"/>
        <rFont val="Calibri"/>
        <family val="2"/>
        <scheme val="minor"/>
      </rPr>
      <t>Owner Expense</t>
    </r>
  </si>
  <si>
    <t>Office or Trailer Rental &amp; Furnishings</t>
  </si>
  <si>
    <t>Overhead &amp; Base Fee</t>
  </si>
  <si>
    <t>General Conditions Cost</t>
  </si>
  <si>
    <t>Project Signs &amp; Bulletin Boards</t>
  </si>
  <si>
    <t>Not Anticipated</t>
  </si>
  <si>
    <t>provide fee schedule</t>
  </si>
  <si>
    <t>Fuel</t>
  </si>
  <si>
    <t>Offsite Pickup Truck and Fuel</t>
  </si>
  <si>
    <t>Onsite Pickup Truck and Fuel</t>
  </si>
  <si>
    <t>Equipment rates shall include maintenance and repair costs</t>
  </si>
  <si>
    <t>Equipment rates shall include fuel, maintenance and repair costs</t>
  </si>
  <si>
    <t>As-Built Red-line Record drawings (Field)</t>
  </si>
  <si>
    <t>w/ electronic (scanned) copy for Owner</t>
  </si>
  <si>
    <t>Provide % on Fee &amp; GC worksheet</t>
  </si>
  <si>
    <t>On-Site Staff Lodging, Furnishings &amp; Subsistence</t>
  </si>
  <si>
    <t>All costs below must include any applicable phone, computer, fringe benefits, vacation, bonuses or other charges associated with the labor</t>
  </si>
  <si>
    <t>include in labor rates</t>
  </si>
  <si>
    <t>Performance &amp; Payment Bond</t>
  </si>
  <si>
    <t>Radio or other communication equipment</t>
  </si>
  <si>
    <t xml:space="preserve">Other Staff 1: </t>
  </si>
  <si>
    <t xml:space="preserve">Other Staff 2: </t>
  </si>
  <si>
    <t>Project Executive/Construction Manager</t>
  </si>
  <si>
    <t>QA/QC Manager</t>
  </si>
  <si>
    <t>Project Coordinator/Assistant Project Eng</t>
  </si>
  <si>
    <t>BIM Coordinator / Drafting Detailer</t>
  </si>
  <si>
    <t>LEED/Sustainable Coordinator</t>
  </si>
  <si>
    <t>Layout-Instrument Person</t>
  </si>
  <si>
    <t>Water-Ice-Cups, coffee, etc</t>
  </si>
  <si>
    <t>Temporary Lighting/light stands</t>
  </si>
  <si>
    <t xml:space="preserve">Scissor lifts </t>
  </si>
  <si>
    <t>Boom lifts</t>
  </si>
  <si>
    <t>Parking Fees - General Contractor</t>
  </si>
  <si>
    <t>Parking Fees - Subcontractor</t>
  </si>
  <si>
    <t>Crane Foundation</t>
  </si>
  <si>
    <t>Crane Erection Power</t>
  </si>
  <si>
    <t>Jersey barriers at propane tanks</t>
  </si>
  <si>
    <t>provide rate schedule including OT</t>
  </si>
  <si>
    <t>Included in Design Fees</t>
  </si>
  <si>
    <t>Name of Architectural Team Member (individual) and Subconsultant Firm</t>
  </si>
  <si>
    <t>Role on Project</t>
  </si>
  <si>
    <r>
      <rPr>
        <b/>
        <sz val="18"/>
        <color theme="1"/>
        <rFont val="Calibri"/>
        <family val="2"/>
        <scheme val="minor"/>
      </rPr>
      <t xml:space="preserve">Percentage of team members' time commitment to project by phase. </t>
    </r>
    <r>
      <rPr>
        <b/>
        <i/>
        <sz val="16"/>
        <color theme="1"/>
        <rFont val="Calibri"/>
        <family val="2"/>
        <scheme val="minor"/>
      </rPr>
      <t xml:space="preserve">
(</t>
    </r>
    <r>
      <rPr>
        <b/>
        <i/>
        <sz val="18"/>
        <color theme="1"/>
        <rFont val="Calibri"/>
        <family val="2"/>
        <scheme val="minor"/>
      </rPr>
      <t>Sub-consultants time is a blended percentage of an FTE by phase, not specific to an individual)</t>
    </r>
  </si>
  <si>
    <t>Project Initiation/ Conceptual Design</t>
  </si>
  <si>
    <t>Schematic Design</t>
  </si>
  <si>
    <t>Design Development</t>
  </si>
  <si>
    <t>Construction Documents</t>
  </si>
  <si>
    <t>Construction Administration</t>
  </si>
  <si>
    <t>Punch List/ Close Out/ Warranty</t>
  </si>
  <si>
    <t>Lead Arch - Principal
Name:</t>
  </si>
  <si>
    <t>Lead Arch - Project Designer 
Name:</t>
  </si>
  <si>
    <t>Lead Arch - Project Architect
Name:</t>
  </si>
  <si>
    <t>Lead Arch - Other
Name:</t>
  </si>
  <si>
    <t>Assoc. Arch - Principal
Name:</t>
  </si>
  <si>
    <t>Assoc. Arch - Project Designer 
Name:</t>
  </si>
  <si>
    <t>Assoc. Arch - Project Architect
Name:</t>
  </si>
  <si>
    <t>Assoc. Arch - Other
Name:</t>
  </si>
  <si>
    <t>Civil Engineering</t>
  </si>
  <si>
    <t>Structural Engineering</t>
  </si>
  <si>
    <t>Mechanical / Plumbing Engineering</t>
  </si>
  <si>
    <t>Electrical Engineering</t>
  </si>
  <si>
    <t>High Performance Energy Modeling</t>
  </si>
  <si>
    <t>Landscape Architecture</t>
  </si>
  <si>
    <t>Irrigation Design</t>
  </si>
  <si>
    <t>Interior Design</t>
  </si>
  <si>
    <t>Accoustical Engineering</t>
  </si>
  <si>
    <t>Fire Protection Design</t>
  </si>
  <si>
    <t>Kitchen Consultant</t>
  </si>
  <si>
    <t>IT / Low Voltage Infrastructure Design</t>
  </si>
  <si>
    <t>Construction Cost Estimating</t>
  </si>
  <si>
    <t>Firm(s) and Subconstultants</t>
  </si>
  <si>
    <t>Fee/Owner Funded Scope</t>
  </si>
  <si>
    <t>Design Team FeeTotals for each firm</t>
  </si>
  <si>
    <t>BEST + Owner Funded Fee Subtotal</t>
  </si>
  <si>
    <t>Owner Funded Fee Subtotal</t>
  </si>
  <si>
    <t xml:space="preserve"> Design Team Fee Total by Phase</t>
  </si>
  <si>
    <t>Total Not To Exceed Reimbursable Amount:</t>
  </si>
  <si>
    <t>Total Not To Exceed Fee:</t>
  </si>
  <si>
    <t>DESIGN STAFF</t>
  </si>
  <si>
    <t>OFF-SITE CONSTRUCTION SERVICES AND STAFF  (As Required)</t>
  </si>
  <si>
    <t>ON-SITE CONSTRUCTION STAFF  (As Required)</t>
  </si>
  <si>
    <t>Estimating to be handled by Contractor</t>
  </si>
  <si>
    <t>PHASE</t>
  </si>
  <si>
    <t>Safety Equipment, Fire Ext &amp; First Aid</t>
  </si>
  <si>
    <t>include rates in reimbursable schedule</t>
  </si>
  <si>
    <t>Contractor to procure - Owner reimburse</t>
  </si>
  <si>
    <t>GC Overhead</t>
  </si>
  <si>
    <t>GC Fee</t>
  </si>
  <si>
    <t>Value</t>
  </si>
  <si>
    <t>Preconstruction Services Fee 
(Lump Sum)</t>
  </si>
  <si>
    <t>Change Order Markup - CM/GC (%)</t>
  </si>
  <si>
    <t>Change Order Markup - Subcontractor (%)</t>
  </si>
  <si>
    <t>% of GMP</t>
  </si>
  <si>
    <t>50% DD</t>
  </si>
  <si>
    <t>100% DD</t>
  </si>
  <si>
    <t>50% CD</t>
  </si>
  <si>
    <t>100% CD</t>
  </si>
  <si>
    <t>Item #</t>
  </si>
  <si>
    <t>Quantity</t>
  </si>
  <si>
    <t>Unit</t>
  </si>
  <si>
    <t>Unit Cost</t>
  </si>
  <si>
    <t>Total Cost</t>
  </si>
  <si>
    <t>012010</t>
  </si>
  <si>
    <t>012020</t>
  </si>
  <si>
    <t>012030</t>
  </si>
  <si>
    <t>012040</t>
  </si>
  <si>
    <t>Assistant Superintendent</t>
  </si>
  <si>
    <t>012050</t>
  </si>
  <si>
    <t>012060</t>
  </si>
  <si>
    <t>M/E  Coordinator</t>
  </si>
  <si>
    <t>012070</t>
  </si>
  <si>
    <t>Project Administrator</t>
  </si>
  <si>
    <t>012080</t>
  </si>
  <si>
    <t>Field Engineer/Quality Control Engineer</t>
  </si>
  <si>
    <t>012090</t>
  </si>
  <si>
    <t>Field Estimator</t>
  </si>
  <si>
    <t>012100</t>
  </si>
  <si>
    <t>012110</t>
  </si>
  <si>
    <t>Safety Director</t>
  </si>
  <si>
    <t>012120</t>
  </si>
  <si>
    <t>013010</t>
  </si>
  <si>
    <t>Plans &amp; Specifications Printing</t>
  </si>
  <si>
    <t>013020</t>
  </si>
  <si>
    <t>Photographs</t>
  </si>
  <si>
    <t>013030</t>
  </si>
  <si>
    <t>Submittals</t>
  </si>
  <si>
    <t>013040</t>
  </si>
  <si>
    <t>As-built Drawings</t>
  </si>
  <si>
    <t>013050</t>
  </si>
  <si>
    <t>Closeout Documents</t>
  </si>
  <si>
    <t>013060</t>
  </si>
  <si>
    <t>Project Signage</t>
  </si>
  <si>
    <t>013070</t>
  </si>
  <si>
    <t>Video Documentation</t>
  </si>
  <si>
    <t>014010</t>
  </si>
  <si>
    <t>Safety  Equipment</t>
  </si>
  <si>
    <t>014020</t>
  </si>
  <si>
    <t>First Aid Supplies</t>
  </si>
  <si>
    <t>014030</t>
  </si>
  <si>
    <t>Fire Extinguishers</t>
  </si>
  <si>
    <t>015010</t>
  </si>
  <si>
    <t>Field Offices</t>
  </si>
  <si>
    <t>015020</t>
  </si>
  <si>
    <t>On-site Storage</t>
  </si>
  <si>
    <t>015030</t>
  </si>
  <si>
    <t>Off-site Storage</t>
  </si>
  <si>
    <t>015040</t>
  </si>
  <si>
    <t>Portable Toilets</t>
  </si>
  <si>
    <t>015050</t>
  </si>
  <si>
    <t>Temporary Water Service</t>
  </si>
  <si>
    <t>015060</t>
  </si>
  <si>
    <t>Temporary Power</t>
  </si>
  <si>
    <t>015070</t>
  </si>
  <si>
    <t>Temporary Generators</t>
  </si>
  <si>
    <t>015080</t>
  </si>
  <si>
    <t>Temporary Heat</t>
  </si>
  <si>
    <t>015090</t>
  </si>
  <si>
    <t>Temporary Lighting</t>
  </si>
  <si>
    <t>015100</t>
  </si>
  <si>
    <t>Site Camera/Live Video Feed</t>
  </si>
  <si>
    <t>015110</t>
  </si>
  <si>
    <t>Security Guard</t>
  </si>
  <si>
    <t>015120</t>
  </si>
  <si>
    <t>Telephone Set Up</t>
  </si>
  <si>
    <t>015130</t>
  </si>
  <si>
    <t>Telephone, Monthly Fees</t>
  </si>
  <si>
    <t>015140</t>
  </si>
  <si>
    <t>Cell Phones</t>
  </si>
  <si>
    <t>015150</t>
  </si>
  <si>
    <t>Radios</t>
  </si>
  <si>
    <t>015160</t>
  </si>
  <si>
    <t>Jobsite Drinking Water</t>
  </si>
  <si>
    <t>015170</t>
  </si>
  <si>
    <t>Temporary Fencing</t>
  </si>
  <si>
    <t>015180</t>
  </si>
  <si>
    <t>Ladders &amp; Stairs</t>
  </si>
  <si>
    <t>015190</t>
  </si>
  <si>
    <t>Employee Parking</t>
  </si>
  <si>
    <t>015200</t>
  </si>
  <si>
    <t>Moving &amp; Subsistence</t>
  </si>
  <si>
    <t>015210</t>
  </si>
  <si>
    <t>Travel from Home Office</t>
  </si>
  <si>
    <t>015220</t>
  </si>
  <si>
    <t>Office Supplies &amp; Equipment</t>
  </si>
  <si>
    <t>015230</t>
  </si>
  <si>
    <t>Postage &amp; Shipping</t>
  </si>
  <si>
    <t>017010</t>
  </si>
  <si>
    <t>Access Roads</t>
  </si>
  <si>
    <t>017020</t>
  </si>
  <si>
    <t>Barricades</t>
  </si>
  <si>
    <t>017030</t>
  </si>
  <si>
    <t>Covered Walkways</t>
  </si>
  <si>
    <t>017040</t>
  </si>
  <si>
    <t>Storm Water Management</t>
  </si>
  <si>
    <t>017050</t>
  </si>
  <si>
    <t>Erosion Control</t>
  </si>
  <si>
    <t>017060</t>
  </si>
  <si>
    <t>Shoring</t>
  </si>
  <si>
    <t>017070</t>
  </si>
  <si>
    <t>Traffic Control</t>
  </si>
  <si>
    <t>017080</t>
  </si>
  <si>
    <t>Protection of Adjacent Construction</t>
  </si>
  <si>
    <t>017090</t>
  </si>
  <si>
    <t>Protection of Installed Construction</t>
  </si>
  <si>
    <t>017100</t>
  </si>
  <si>
    <t>Surveying</t>
  </si>
  <si>
    <t>017110</t>
  </si>
  <si>
    <t>Construction Layout</t>
  </si>
  <si>
    <t>017120</t>
  </si>
  <si>
    <t>Field Engineering Equipment</t>
  </si>
  <si>
    <t>017130</t>
  </si>
  <si>
    <t xml:space="preserve">Vehicle Expenses and/or Rental </t>
  </si>
  <si>
    <t>017140</t>
  </si>
  <si>
    <t>Fork Lift</t>
  </si>
  <si>
    <t>017160</t>
  </si>
  <si>
    <t>Material Hoisting</t>
  </si>
  <si>
    <t>017170</t>
  </si>
  <si>
    <t>Personnel Hoisting</t>
  </si>
  <si>
    <t>017180</t>
  </si>
  <si>
    <t>Scaffolding</t>
  </si>
  <si>
    <t>017190</t>
  </si>
  <si>
    <t>Water Truck</t>
  </si>
  <si>
    <t>017200</t>
  </si>
  <si>
    <t>Weather Protection</t>
  </si>
  <si>
    <t>017210</t>
  </si>
  <si>
    <t>Snow &amp; Ice Removal</t>
  </si>
  <si>
    <t>017220</t>
  </si>
  <si>
    <t>Dumpster Fees</t>
  </si>
  <si>
    <t>017230</t>
  </si>
  <si>
    <t>Progress Cleaning</t>
  </si>
  <si>
    <t>017240</t>
  </si>
  <si>
    <t>Final Clean Up</t>
  </si>
  <si>
    <t>017250</t>
  </si>
  <si>
    <t>Soils Testing (by Owner)</t>
  </si>
  <si>
    <t>017260</t>
  </si>
  <si>
    <t>Concrete Testing (by Owner)</t>
  </si>
  <si>
    <t>017270</t>
  </si>
  <si>
    <t>Weld Inspections (by Owner)</t>
  </si>
  <si>
    <t>011010</t>
  </si>
  <si>
    <t>Building Permit (by Owner)</t>
  </si>
  <si>
    <t>011020</t>
  </si>
  <si>
    <t>Plan Check Fee (by Owner)</t>
  </si>
  <si>
    <t>011030</t>
  </si>
  <si>
    <t>Water Tap Fees (by Owner)</t>
  </si>
  <si>
    <t>011040</t>
  </si>
  <si>
    <t>Sewer Tap Fees (by Owner)</t>
  </si>
  <si>
    <t>011050</t>
  </si>
  <si>
    <t>Sanitary Tap Fees (by Owner)</t>
  </si>
  <si>
    <t>011060</t>
  </si>
  <si>
    <t>Other Government Fees &amp; Permits (by Owner)</t>
  </si>
  <si>
    <t>011070</t>
  </si>
  <si>
    <t>Performance &amp; Payment Bonds</t>
  </si>
  <si>
    <t>011080</t>
  </si>
  <si>
    <t>Builder's Risk Insurance</t>
  </si>
  <si>
    <t>011090</t>
  </si>
  <si>
    <t>General Liability Insurance</t>
  </si>
  <si>
    <t>011100</t>
  </si>
  <si>
    <t>Other Insurance</t>
  </si>
  <si>
    <t>011140</t>
  </si>
  <si>
    <t>Additional Soft Costs (explain)</t>
  </si>
  <si>
    <t>Total General Conditions &amp; Fees</t>
  </si>
  <si>
    <t>Proposed Total Schedule Duration (months)</t>
  </si>
  <si>
    <t>List Specific Exclusions Here (add rows as needed):</t>
  </si>
  <si>
    <t>Builders Risk Insurance  (%)</t>
  </si>
  <si>
    <t>General Liability (%)</t>
  </si>
  <si>
    <t>Performance &amp; Payment Bond (%)</t>
  </si>
  <si>
    <t>Design Builder Services Fee (OH&amp;P)
(% Cost of the Work)</t>
  </si>
  <si>
    <r>
      <t xml:space="preserve">Design Builder's Contingency in Final GMP </t>
    </r>
    <r>
      <rPr>
        <sz val="12"/>
        <rFont val="Calibri"/>
        <family val="2"/>
      </rPr>
      <t>(assuming a GMP is executed at the following stages)</t>
    </r>
  </si>
  <si>
    <t xml:space="preserve"> </t>
  </si>
  <si>
    <t>IT / Low Voltage Design</t>
  </si>
  <si>
    <t>Security Design</t>
  </si>
  <si>
    <t>Police Design Specialist</t>
  </si>
  <si>
    <t>provide two "hot desks" in trailer space</t>
  </si>
  <si>
    <t>Vehicle tracking pad only is anticpated</t>
  </si>
  <si>
    <t>Tower crance and/or hoist not anticipated</t>
  </si>
  <si>
    <t>Mobiles only as a DCOW</t>
  </si>
  <si>
    <t>As-needed</t>
  </si>
  <si>
    <t>As-builts by contractor</t>
  </si>
  <si>
    <t>Data Processing (Outside Services)</t>
  </si>
  <si>
    <t>By subs/GC at completion</t>
  </si>
  <si>
    <t>provided, by bridging documents</t>
  </si>
  <si>
    <t>Schematic Design (consultation only - SD is by others)</t>
  </si>
  <si>
    <t>excluded</t>
  </si>
  <si>
    <t>LEED / Sustainability Consultant</t>
  </si>
  <si>
    <t>not anticipated</t>
  </si>
  <si>
    <t xml:space="preserve">FIRM/TEAM NAME:  </t>
  </si>
  <si>
    <t>&lt;&lt;INSERT YOUR NAME HERE&gt;&gt;</t>
  </si>
  <si>
    <t>Change the name on the first tab only. The rest of the tabs are formulas.</t>
  </si>
  <si>
    <t>Was as owner expense, not sure what it means</t>
  </si>
  <si>
    <t>Commissioning may be elected by owner</t>
  </si>
  <si>
    <t>Suggest allowance is utilized, summer schedule</t>
  </si>
  <si>
    <t>Tax Exempt</t>
  </si>
  <si>
    <t>Restroom Construction Adjacent to Day Lodge</t>
  </si>
  <si>
    <t xml:space="preserve">Add as necessary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</si>
</sst>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Helv"/>
    </font>
    <font>
      <sz val="10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theme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8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</cellStyleXfs>
  <cellXfs count="222">
    <xf numFmtId="0" fontId="0" fillId="2" borderId="0" xfId="0" applyFill="1" applyBorder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left"/>
    </xf>
    <xf numFmtId="0" fontId="2" fillId="0" borderId="0" xfId="2" applyAlignment="1">
      <alignment vertical="center" wrapText="1"/>
    </xf>
    <xf numFmtId="9" fontId="12" fillId="3" borderId="22" xfId="3" applyFont="1" applyFill="1" applyBorder="1" applyAlignment="1">
      <alignment horizontal="center" vertical="center" wrapText="1"/>
    </xf>
    <xf numFmtId="9" fontId="12" fillId="3" borderId="23" xfId="3" applyFont="1" applyFill="1" applyBorder="1" applyAlignment="1">
      <alignment horizontal="center" vertical="center" wrapText="1"/>
    </xf>
    <xf numFmtId="9" fontId="12" fillId="3" borderId="24" xfId="3" applyFont="1" applyFill="1" applyBorder="1" applyAlignment="1">
      <alignment horizontal="center" vertical="center" wrapText="1"/>
    </xf>
    <xf numFmtId="0" fontId="2" fillId="0" borderId="26" xfId="2" applyBorder="1" applyAlignment="1">
      <alignment horizontal="left" vertical="center" wrapText="1" indent="1"/>
    </xf>
    <xf numFmtId="0" fontId="2" fillId="0" borderId="27" xfId="2" applyBorder="1" applyAlignment="1">
      <alignment horizontal="left" vertical="center" wrapText="1" indent="1"/>
    </xf>
    <xf numFmtId="9" fontId="0" fillId="0" borderId="29" xfId="3" applyFont="1" applyBorder="1" applyAlignment="1">
      <alignment horizontal="center" vertical="center" wrapText="1"/>
    </xf>
    <xf numFmtId="9" fontId="0" fillId="0" borderId="30" xfId="3" applyFont="1" applyBorder="1" applyAlignment="1">
      <alignment horizontal="center" vertical="center" wrapText="1"/>
    </xf>
    <xf numFmtId="0" fontId="2" fillId="0" borderId="31" xfId="2" applyBorder="1" applyAlignment="1">
      <alignment horizontal="left" vertical="center" wrapText="1" indent="1"/>
    </xf>
    <xf numFmtId="0" fontId="2" fillId="0" borderId="10" xfId="2" applyBorder="1" applyAlignment="1">
      <alignment horizontal="left" vertical="center" wrapText="1" indent="1"/>
    </xf>
    <xf numFmtId="0" fontId="2" fillId="0" borderId="32" xfId="2" applyBorder="1" applyAlignment="1">
      <alignment horizontal="left" vertical="center" wrapText="1" indent="1"/>
    </xf>
    <xf numFmtId="9" fontId="0" fillId="0" borderId="11" xfId="3" applyFont="1" applyBorder="1" applyAlignment="1">
      <alignment horizontal="center" vertical="center" wrapText="1"/>
    </xf>
    <xf numFmtId="9" fontId="0" fillId="0" borderId="33" xfId="3" applyFont="1" applyBorder="1" applyAlignment="1">
      <alignment horizontal="center" vertical="center" wrapText="1"/>
    </xf>
    <xf numFmtId="0" fontId="2" fillId="0" borderId="34" xfId="2" applyBorder="1" applyAlignment="1">
      <alignment horizontal="left" vertical="center" wrapText="1" indent="1"/>
    </xf>
    <xf numFmtId="0" fontId="2" fillId="0" borderId="35" xfId="2" applyBorder="1" applyAlignment="1">
      <alignment horizontal="left" vertical="center" wrapText="1" indent="1"/>
    </xf>
    <xf numFmtId="0" fontId="2" fillId="0" borderId="12" xfId="2" applyBorder="1" applyAlignment="1">
      <alignment horizontal="left" vertical="center" wrapText="1" indent="1"/>
    </xf>
    <xf numFmtId="0" fontId="2" fillId="0" borderId="36" xfId="2" applyBorder="1" applyAlignment="1">
      <alignment horizontal="left" vertical="center" wrapText="1" indent="1"/>
    </xf>
    <xf numFmtId="9" fontId="0" fillId="0" borderId="13" xfId="3" applyFont="1" applyBorder="1" applyAlignment="1">
      <alignment horizontal="center" vertical="center" wrapText="1"/>
    </xf>
    <xf numFmtId="9" fontId="0" fillId="0" borderId="36" xfId="3" applyFont="1" applyBorder="1" applyAlignment="1">
      <alignment horizontal="center" vertical="center" wrapText="1"/>
    </xf>
    <xf numFmtId="0" fontId="2" fillId="0" borderId="37" xfId="2" applyBorder="1" applyAlignment="1">
      <alignment horizontal="left" vertical="center" wrapText="1" indent="1"/>
    </xf>
    <xf numFmtId="9" fontId="0" fillId="0" borderId="0" xfId="3" applyFont="1" applyAlignment="1">
      <alignment vertical="center" wrapText="1"/>
    </xf>
    <xf numFmtId="0" fontId="12" fillId="3" borderId="38" xfId="2" applyFont="1" applyFill="1" applyBorder="1" applyAlignment="1">
      <alignment horizontal="center" vertical="center" wrapText="1"/>
    </xf>
    <xf numFmtId="0" fontId="12" fillId="3" borderId="22" xfId="2" applyFont="1" applyFill="1" applyBorder="1" applyAlignment="1">
      <alignment horizontal="center" vertical="center" wrapText="1"/>
    </xf>
    <xf numFmtId="0" fontId="12" fillId="3" borderId="23" xfId="2" applyFont="1" applyFill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center" vertical="center" wrapText="1"/>
    </xf>
    <xf numFmtId="0" fontId="12" fillId="3" borderId="40" xfId="2" applyFont="1" applyFill="1" applyBorder="1" applyAlignment="1">
      <alignment horizontal="center" vertical="center" wrapText="1"/>
    </xf>
    <xf numFmtId="0" fontId="12" fillId="3" borderId="41" xfId="2" applyFont="1" applyFill="1" applyBorder="1" applyAlignment="1">
      <alignment horizontal="center" vertical="center" wrapText="1"/>
    </xf>
    <xf numFmtId="37" fontId="2" fillId="0" borderId="29" xfId="2" applyNumberFormat="1" applyBorder="1" applyAlignment="1">
      <alignment horizontal="center" vertical="center" wrapText="1"/>
    </xf>
    <xf numFmtId="37" fontId="2" fillId="0" borderId="27" xfId="2" applyNumberFormat="1" applyBorder="1" applyAlignment="1">
      <alignment horizontal="center" vertical="center" wrapText="1"/>
    </xf>
    <xf numFmtId="37" fontId="2" fillId="0" borderId="42" xfId="2" applyNumberFormat="1" applyBorder="1" applyAlignment="1">
      <alignment horizontal="center" vertical="center" wrapText="1"/>
    </xf>
    <xf numFmtId="37" fontId="2" fillId="0" borderId="43" xfId="2" applyNumberFormat="1" applyBorder="1" applyAlignment="1">
      <alignment horizontal="center" vertical="center" wrapText="1"/>
    </xf>
    <xf numFmtId="37" fontId="2" fillId="0" borderId="44" xfId="2" applyNumberFormat="1" applyBorder="1" applyAlignment="1">
      <alignment horizontal="center" vertical="center" wrapText="1"/>
    </xf>
    <xf numFmtId="37" fontId="2" fillId="0" borderId="11" xfId="2" applyNumberFormat="1" applyBorder="1" applyAlignment="1">
      <alignment horizontal="center" vertical="center" wrapText="1"/>
    </xf>
    <xf numFmtId="37" fontId="2" fillId="0" borderId="32" xfId="2" applyNumberFormat="1" applyBorder="1" applyAlignment="1">
      <alignment horizontal="center" vertical="center" wrapText="1"/>
    </xf>
    <xf numFmtId="37" fontId="2" fillId="0" borderId="45" xfId="2" applyNumberFormat="1" applyBorder="1" applyAlignment="1">
      <alignment horizontal="center" vertical="center" wrapText="1"/>
    </xf>
    <xf numFmtId="0" fontId="2" fillId="0" borderId="46" xfId="2" applyBorder="1" applyAlignment="1">
      <alignment horizontal="left" vertical="center" wrapText="1" indent="1"/>
    </xf>
    <xf numFmtId="37" fontId="2" fillId="0" borderId="47" xfId="2" applyNumberFormat="1" applyBorder="1" applyAlignment="1">
      <alignment horizontal="center" vertical="center" wrapText="1"/>
    </xf>
    <xf numFmtId="37" fontId="2" fillId="0" borderId="35" xfId="2" applyNumberFormat="1" applyBorder="1" applyAlignment="1">
      <alignment horizontal="center" vertical="center" wrapText="1"/>
    </xf>
    <xf numFmtId="37" fontId="2" fillId="0" borderId="48" xfId="2" applyNumberFormat="1" applyBorder="1" applyAlignment="1">
      <alignment horizontal="center" vertical="center" wrapText="1"/>
    </xf>
    <xf numFmtId="0" fontId="2" fillId="0" borderId="49" xfId="2" applyBorder="1" applyAlignment="1">
      <alignment horizontal="left" vertical="center" wrapText="1" indent="1"/>
    </xf>
    <xf numFmtId="44" fontId="12" fillId="0" borderId="52" xfId="4" applyFont="1" applyBorder="1" applyAlignment="1">
      <alignment horizontal="center" vertical="center" wrapText="1"/>
    </xf>
    <xf numFmtId="44" fontId="12" fillId="0" borderId="53" xfId="4" applyFont="1" applyBorder="1" applyAlignment="1">
      <alignment horizontal="center" vertical="center" wrapText="1"/>
    </xf>
    <xf numFmtId="44" fontId="12" fillId="0" borderId="54" xfId="4" applyFont="1" applyBorder="1" applyAlignment="1">
      <alignment horizontal="center" vertical="center" wrapText="1"/>
    </xf>
    <xf numFmtId="44" fontId="12" fillId="0" borderId="55" xfId="4" applyFont="1" applyBorder="1" applyAlignment="1">
      <alignment horizontal="center" vertical="center" wrapText="1"/>
    </xf>
    <xf numFmtId="44" fontId="12" fillId="0" borderId="56" xfId="4" applyFont="1" applyBorder="1" applyAlignment="1">
      <alignment horizontal="center" vertical="center" wrapText="1"/>
    </xf>
    <xf numFmtId="44" fontId="12" fillId="0" borderId="57" xfId="4" applyFont="1" applyBorder="1" applyAlignment="1">
      <alignment horizontal="left" vertical="center" wrapText="1" indent="1"/>
    </xf>
    <xf numFmtId="44" fontId="12" fillId="0" borderId="0" xfId="4" applyFont="1" applyAlignment="1">
      <alignment vertical="center" wrapText="1"/>
    </xf>
    <xf numFmtId="44" fontId="0" fillId="0" borderId="0" xfId="4" applyFont="1" applyAlignment="1">
      <alignment vertical="center" wrapText="1"/>
    </xf>
    <xf numFmtId="44" fontId="0" fillId="0" borderId="66" xfId="4" applyFont="1" applyBorder="1" applyAlignment="1">
      <alignment horizontal="center" vertical="center" wrapText="1"/>
    </xf>
    <xf numFmtId="44" fontId="12" fillId="0" borderId="67" xfId="4" applyFont="1" applyBorder="1" applyAlignment="1">
      <alignment horizontal="center" vertical="center" wrapText="1"/>
    </xf>
    <xf numFmtId="0" fontId="3" fillId="2" borderId="0" xfId="5" applyFont="1" applyFill="1" applyBorder="1" applyAlignment="1">
      <alignment horizontal="left" vertical="top"/>
    </xf>
    <xf numFmtId="0" fontId="3" fillId="3" borderId="3" xfId="5" applyFont="1" applyFill="1" applyBorder="1" applyAlignment="1">
      <alignment horizontal="left" vertical="center" wrapText="1"/>
    </xf>
    <xf numFmtId="0" fontId="8" fillId="3" borderId="2" xfId="5" applyFont="1" applyFill="1" applyBorder="1" applyAlignment="1">
      <alignment horizontal="left" vertical="center" wrapText="1"/>
    </xf>
    <xf numFmtId="0" fontId="11" fillId="3" borderId="2" xfId="5" applyFont="1" applyFill="1" applyBorder="1" applyAlignment="1">
      <alignment horizontal="left" vertical="top" textRotation="90" wrapText="1"/>
    </xf>
    <xf numFmtId="0" fontId="3" fillId="3" borderId="4" xfId="5" applyFont="1" applyFill="1" applyBorder="1" applyAlignment="1">
      <alignment horizontal="left" vertical="top" wrapText="1"/>
    </xf>
    <xf numFmtId="164" fontId="3" fillId="2" borderId="5" xfId="5" applyNumberFormat="1" applyFont="1" applyFill="1" applyBorder="1" applyAlignment="1">
      <alignment horizontal="center" vertical="top" wrapText="1"/>
    </xf>
    <xf numFmtId="0" fontId="3" fillId="2" borderId="1" xfId="5" applyFont="1" applyFill="1" applyBorder="1" applyAlignment="1">
      <alignment horizontal="left" vertical="top" wrapText="1" indent="1"/>
    </xf>
    <xf numFmtId="0" fontId="3" fillId="2" borderId="1" xfId="5" applyFont="1" applyFill="1" applyBorder="1" applyAlignment="1">
      <alignment horizontal="center" vertical="top" wrapText="1"/>
    </xf>
    <xf numFmtId="0" fontId="3" fillId="2" borderId="6" xfId="5" applyFont="1" applyFill="1" applyBorder="1" applyAlignment="1">
      <alignment horizontal="left" vertical="top" wrapText="1"/>
    </xf>
    <xf numFmtId="0" fontId="6" fillId="2" borderId="1" xfId="5" applyFont="1" applyFill="1" applyBorder="1" applyAlignment="1">
      <alignment horizontal="left" vertical="top" wrapText="1" indent="1"/>
    </xf>
    <xf numFmtId="164" fontId="3" fillId="0" borderId="5" xfId="5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left" vertical="top" wrapText="1" indent="1"/>
    </xf>
    <xf numFmtId="0" fontId="3" fillId="0" borderId="1" xfId="5" applyFont="1" applyFill="1" applyBorder="1" applyAlignment="1">
      <alignment horizontal="center" vertical="top" wrapText="1"/>
    </xf>
    <xf numFmtId="0" fontId="6" fillId="0" borderId="1" xfId="5" applyFont="1" applyFill="1" applyBorder="1" applyAlignment="1">
      <alignment horizontal="left" vertical="top" wrapText="1" indent="1"/>
    </xf>
    <xf numFmtId="0" fontId="3" fillId="2" borderId="6" xfId="5" applyFont="1" applyFill="1" applyBorder="1" applyAlignment="1">
      <alignment horizontal="center" vertical="top" wrapText="1"/>
    </xf>
    <xf numFmtId="0" fontId="3" fillId="2" borderId="0" xfId="5" applyFont="1" applyFill="1" applyBorder="1" applyAlignment="1">
      <alignment horizontal="center" vertical="top"/>
    </xf>
    <xf numFmtId="0" fontId="6" fillId="2" borderId="1" xfId="5" applyFont="1" applyFill="1" applyBorder="1" applyAlignment="1">
      <alignment horizontal="center" vertical="top" wrapText="1"/>
    </xf>
    <xf numFmtId="0" fontId="3" fillId="0" borderId="6" xfId="5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left" vertical="top" wrapText="1" indent="1"/>
    </xf>
    <xf numFmtId="0" fontId="3" fillId="2" borderId="7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left" vertical="top" wrapText="1"/>
    </xf>
    <xf numFmtId="0" fontId="3" fillId="2" borderId="0" xfId="5" applyFont="1" applyFill="1" applyBorder="1" applyAlignment="1">
      <alignment horizontal="left" vertical="top" wrapText="1"/>
    </xf>
    <xf numFmtId="164" fontId="3" fillId="2" borderId="68" xfId="5" applyNumberFormat="1" applyFont="1" applyFill="1" applyBorder="1" applyAlignment="1">
      <alignment horizontal="center" vertical="top" wrapText="1"/>
    </xf>
    <xf numFmtId="0" fontId="3" fillId="3" borderId="69" xfId="5" applyFont="1" applyFill="1" applyBorder="1" applyAlignment="1">
      <alignment horizontal="left" vertical="center" wrapText="1"/>
    </xf>
    <xf numFmtId="0" fontId="8" fillId="3" borderId="70" xfId="5" applyFont="1" applyFill="1" applyBorder="1" applyAlignment="1">
      <alignment horizontal="left" vertical="center" wrapText="1"/>
    </xf>
    <xf numFmtId="0" fontId="11" fillId="3" borderId="70" xfId="5" applyFont="1" applyFill="1" applyBorder="1" applyAlignment="1">
      <alignment horizontal="left" vertical="top" textRotation="90" wrapText="1"/>
    </xf>
    <xf numFmtId="0" fontId="3" fillId="3" borderId="71" xfId="5" applyFont="1" applyFill="1" applyBorder="1" applyAlignment="1">
      <alignment horizontal="left" vertical="top" wrapText="1"/>
    </xf>
    <xf numFmtId="0" fontId="8" fillId="2" borderId="72" xfId="5" applyFont="1" applyFill="1" applyBorder="1" applyAlignment="1">
      <alignment horizontal="center" vertical="center" wrapText="1"/>
    </xf>
    <xf numFmtId="0" fontId="9" fillId="2" borderId="73" xfId="5" applyFont="1" applyFill="1" applyBorder="1" applyAlignment="1">
      <alignment horizontal="center" vertical="center" textRotation="90" wrapText="1"/>
    </xf>
    <xf numFmtId="0" fontId="8" fillId="2" borderId="73" xfId="5" applyFont="1" applyFill="1" applyBorder="1" applyAlignment="1">
      <alignment horizontal="center" vertical="center" textRotation="90" wrapText="1"/>
    </xf>
    <xf numFmtId="0" fontId="8" fillId="2" borderId="74" xfId="5" applyFont="1" applyFill="1" applyBorder="1" applyAlignment="1">
      <alignment horizontal="center" vertical="center" wrapText="1"/>
    </xf>
    <xf numFmtId="0" fontId="7" fillId="3" borderId="75" xfId="1" applyFont="1" applyFill="1" applyBorder="1"/>
    <xf numFmtId="0" fontId="7" fillId="3" borderId="76" xfId="1" applyFont="1" applyFill="1" applyBorder="1" applyAlignment="1">
      <alignment horizontal="center" vertical="center" wrapText="1"/>
    </xf>
    <xf numFmtId="0" fontId="5" fillId="0" borderId="77" xfId="1" applyFont="1" applyBorder="1" applyAlignment="1">
      <alignment horizontal="left" wrapText="1" indent="1"/>
    </xf>
    <xf numFmtId="0" fontId="5" fillId="0" borderId="78" xfId="1" applyFont="1" applyBorder="1"/>
    <xf numFmtId="0" fontId="5" fillId="0" borderId="79" xfId="1" applyFont="1" applyBorder="1" applyAlignment="1">
      <alignment horizontal="left" wrapText="1" indent="1"/>
    </xf>
    <xf numFmtId="0" fontId="5" fillId="0" borderId="80" xfId="1" applyFont="1" applyBorder="1"/>
    <xf numFmtId="0" fontId="5" fillId="0" borderId="79" xfId="1" applyFont="1" applyBorder="1" applyAlignment="1">
      <alignment horizontal="left" indent="1"/>
    </xf>
    <xf numFmtId="0" fontId="5" fillId="0" borderId="81" xfId="1" applyFont="1" applyBorder="1" applyAlignment="1">
      <alignment horizontal="left" wrapText="1" indent="1"/>
    </xf>
    <xf numFmtId="0" fontId="5" fillId="0" borderId="82" xfId="1" applyFont="1" applyBorder="1"/>
    <xf numFmtId="0" fontId="7" fillId="3" borderId="75" xfId="1" applyFont="1" applyFill="1" applyBorder="1" applyAlignment="1">
      <alignment vertical="center" wrapText="1"/>
    </xf>
    <xf numFmtId="0" fontId="5" fillId="3" borderId="76" xfId="1" applyFont="1" applyFill="1" applyBorder="1" applyAlignment="1">
      <alignment horizontal="center" vertical="center"/>
    </xf>
    <xf numFmtId="0" fontId="5" fillId="0" borderId="81" xfId="1" applyFont="1" applyBorder="1" applyAlignment="1">
      <alignment horizontal="left" indent="1"/>
    </xf>
    <xf numFmtId="49" fontId="19" fillId="5" borderId="83" xfId="1" applyNumberFormat="1" applyFont="1" applyFill="1" applyBorder="1" applyAlignment="1">
      <alignment horizontal="center" vertical="center"/>
    </xf>
    <xf numFmtId="0" fontId="19" fillId="5" borderId="84" xfId="1" applyFont="1" applyFill="1" applyBorder="1" applyAlignment="1">
      <alignment horizontal="left" vertical="center"/>
    </xf>
    <xf numFmtId="0" fontId="19" fillId="5" borderId="83" xfId="1" applyFont="1" applyFill="1" applyBorder="1" applyAlignment="1">
      <alignment horizontal="center" vertical="center"/>
    </xf>
    <xf numFmtId="0" fontId="19" fillId="5" borderId="85" xfId="1" applyFont="1" applyFill="1" applyBorder="1" applyAlignment="1">
      <alignment horizontal="center" vertical="center"/>
    </xf>
    <xf numFmtId="43" fontId="19" fillId="5" borderId="86" xfId="6" applyFont="1" applyFill="1" applyBorder="1" applyAlignment="1">
      <alignment horizontal="center" vertical="center"/>
    </xf>
    <xf numFmtId="0" fontId="19" fillId="6" borderId="87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49" fontId="5" fillId="0" borderId="88" xfId="1" applyNumberFormat="1" applyFont="1" applyBorder="1" applyAlignment="1">
      <alignment horizontal="center"/>
    </xf>
    <xf numFmtId="0" fontId="5" fillId="0" borderId="89" xfId="1" applyFont="1" applyBorder="1" applyAlignment="1">
      <alignment horizontal="left"/>
    </xf>
    <xf numFmtId="0" fontId="5" fillId="0" borderId="88" xfId="1" applyFont="1" applyBorder="1"/>
    <xf numFmtId="0" fontId="5" fillId="0" borderId="9" xfId="1" applyFont="1" applyBorder="1" applyAlignment="1">
      <alignment horizontal="center"/>
    </xf>
    <xf numFmtId="0" fontId="5" fillId="0" borderId="9" xfId="1" applyFont="1" applyBorder="1"/>
    <xf numFmtId="43" fontId="5" fillId="0" borderId="90" xfId="6" applyFont="1" applyBorder="1"/>
    <xf numFmtId="0" fontId="5" fillId="0" borderId="91" xfId="1" applyFont="1" applyBorder="1"/>
    <xf numFmtId="0" fontId="5" fillId="0" borderId="92" xfId="1" applyFont="1" applyBorder="1"/>
    <xf numFmtId="0" fontId="5" fillId="0" borderId="89" xfId="1" applyFont="1" applyFill="1" applyBorder="1" applyAlignment="1">
      <alignment horizontal="left"/>
    </xf>
    <xf numFmtId="49" fontId="5" fillId="5" borderId="88" xfId="1" applyNumberFormat="1" applyFont="1" applyFill="1" applyBorder="1" applyAlignment="1">
      <alignment horizontal="center"/>
    </xf>
    <xf numFmtId="0" fontId="5" fillId="5" borderId="89" xfId="1" applyFont="1" applyFill="1" applyBorder="1" applyAlignment="1">
      <alignment horizontal="left"/>
    </xf>
    <xf numFmtId="0" fontId="5" fillId="5" borderId="88" xfId="1" applyFont="1" applyFill="1" applyBorder="1"/>
    <xf numFmtId="0" fontId="5" fillId="5" borderId="9" xfId="1" applyFont="1" applyFill="1" applyBorder="1" applyAlignment="1">
      <alignment horizontal="center"/>
    </xf>
    <xf numFmtId="0" fontId="5" fillId="5" borderId="9" xfId="1" applyFont="1" applyFill="1" applyBorder="1"/>
    <xf numFmtId="43" fontId="5" fillId="5" borderId="90" xfId="6" applyFont="1" applyFill="1" applyBorder="1"/>
    <xf numFmtId="0" fontId="5" fillId="5" borderId="92" xfId="1" applyFont="1" applyFill="1" applyBorder="1"/>
    <xf numFmtId="49" fontId="5" fillId="0" borderId="88" xfId="1" applyNumberFormat="1" applyFont="1" applyFill="1" applyBorder="1" applyAlignment="1">
      <alignment horizontal="center"/>
    </xf>
    <xf numFmtId="0" fontId="5" fillId="0" borderId="88" xfId="1" applyFont="1" applyFill="1" applyBorder="1"/>
    <xf numFmtId="0" fontId="5" fillId="0" borderId="9" xfId="1" applyFont="1" applyFill="1" applyBorder="1" applyAlignment="1">
      <alignment horizontal="center"/>
    </xf>
    <xf numFmtId="0" fontId="5" fillId="0" borderId="9" xfId="1" applyFont="1" applyFill="1" applyBorder="1"/>
    <xf numFmtId="43" fontId="5" fillId="0" borderId="90" xfId="6" applyFont="1" applyFill="1" applyBorder="1"/>
    <xf numFmtId="0" fontId="5" fillId="0" borderId="92" xfId="1" applyFont="1" applyFill="1" applyBorder="1"/>
    <xf numFmtId="0" fontId="5" fillId="0" borderId="9" xfId="1" applyFont="1" applyBorder="1" applyAlignment="1">
      <alignment horizontal="right"/>
    </xf>
    <xf numFmtId="49" fontId="5" fillId="0" borderId="93" xfId="1" applyNumberFormat="1" applyFont="1" applyBorder="1" applyAlignment="1">
      <alignment horizontal="center"/>
    </xf>
    <xf numFmtId="0" fontId="5" fillId="0" borderId="94" xfId="1" applyFont="1" applyBorder="1" applyAlignment="1">
      <alignment horizontal="left"/>
    </xf>
    <xf numFmtId="0" fontId="5" fillId="0" borderId="95" xfId="1" applyFont="1" applyBorder="1"/>
    <xf numFmtId="0" fontId="5" fillId="0" borderId="96" xfId="1" applyFont="1" applyBorder="1" applyAlignment="1">
      <alignment horizontal="center"/>
    </xf>
    <xf numFmtId="0" fontId="5" fillId="0" borderId="96" xfId="1" applyFont="1" applyBorder="1"/>
    <xf numFmtId="43" fontId="5" fillId="0" borderId="97" xfId="6" applyFont="1" applyBorder="1"/>
    <xf numFmtId="0" fontId="5" fillId="0" borderId="98" xfId="1" applyFont="1" applyBorder="1"/>
    <xf numFmtId="49" fontId="7" fillId="7" borderId="99" xfId="1" applyNumberFormat="1" applyFont="1" applyFill="1" applyBorder="1" applyAlignment="1">
      <alignment horizontal="centerContinuous" vertical="center"/>
    </xf>
    <xf numFmtId="0" fontId="19" fillId="7" borderId="100" xfId="1" applyFont="1" applyFill="1" applyBorder="1" applyAlignment="1">
      <alignment horizontal="left"/>
    </xf>
    <xf numFmtId="0" fontId="5" fillId="7" borderId="0" xfId="1" applyFont="1" applyFill="1" applyBorder="1" applyAlignment="1">
      <alignment horizontal="centerContinuous"/>
    </xf>
    <xf numFmtId="43" fontId="7" fillId="7" borderId="101" xfId="6" applyFont="1" applyFill="1" applyBorder="1"/>
    <xf numFmtId="0" fontId="5" fillId="8" borderId="91" xfId="1" applyFont="1" applyFill="1" applyBorder="1"/>
    <xf numFmtId="49" fontId="7" fillId="7" borderId="102" xfId="1" applyNumberFormat="1" applyFont="1" applyFill="1" applyBorder="1" applyAlignment="1">
      <alignment horizontal="centerContinuous" vertical="center"/>
    </xf>
    <xf numFmtId="0" fontId="19" fillId="7" borderId="103" xfId="1" applyFont="1" applyFill="1" applyBorder="1" applyAlignment="1">
      <alignment horizontal="left"/>
    </xf>
    <xf numFmtId="0" fontId="5" fillId="7" borderId="103" xfId="1" applyFont="1" applyFill="1" applyBorder="1" applyAlignment="1">
      <alignment horizontal="centerContinuous"/>
    </xf>
    <xf numFmtId="43" fontId="7" fillId="7" borderId="104" xfId="6" applyFont="1" applyFill="1" applyBorder="1"/>
    <xf numFmtId="0" fontId="5" fillId="8" borderId="98" xfId="1" applyFont="1" applyFill="1" applyBorder="1"/>
    <xf numFmtId="49" fontId="5" fillId="0" borderId="0" xfId="1" applyNumberFormat="1" applyFont="1" applyAlignment="1">
      <alignment horizontal="left"/>
    </xf>
    <xf numFmtId="43" fontId="5" fillId="0" borderId="0" xfId="6" applyFont="1"/>
    <xf numFmtId="49" fontId="7" fillId="0" borderId="0" xfId="1" applyNumberFormat="1" applyFont="1"/>
    <xf numFmtId="49" fontId="19" fillId="9" borderId="83" xfId="1" applyNumberFormat="1" applyFont="1" applyFill="1" applyBorder="1" applyAlignment="1">
      <alignment horizontal="center" vertical="center"/>
    </xf>
    <xf numFmtId="0" fontId="19" fillId="9" borderId="105" xfId="1" applyFont="1" applyFill="1" applyBorder="1" applyAlignment="1">
      <alignment horizontal="left" vertical="center"/>
    </xf>
    <xf numFmtId="0" fontId="19" fillId="9" borderId="83" xfId="1" applyFont="1" applyFill="1" applyBorder="1" applyAlignment="1">
      <alignment horizontal="center" vertical="center"/>
    </xf>
    <xf numFmtId="0" fontId="19" fillId="9" borderId="106" xfId="1" applyFont="1" applyFill="1" applyBorder="1" applyAlignment="1">
      <alignment horizontal="center" vertical="center"/>
    </xf>
    <xf numFmtId="43" fontId="19" fillId="9" borderId="107" xfId="6" applyFont="1" applyFill="1" applyBorder="1" applyAlignment="1">
      <alignment horizontal="center" vertical="center"/>
    </xf>
    <xf numFmtId="0" fontId="19" fillId="3" borderId="108" xfId="1" applyFont="1" applyFill="1" applyBorder="1" applyAlignment="1">
      <alignment horizontal="center"/>
    </xf>
    <xf numFmtId="0" fontId="5" fillId="0" borderId="109" xfId="1" applyNumberFormat="1" applyFont="1" applyFill="1" applyBorder="1" applyAlignment="1">
      <alignment horizontal="left" vertical="center" wrapText="1" indent="1"/>
    </xf>
    <xf numFmtId="49" fontId="5" fillId="0" borderId="110" xfId="1" applyNumberFormat="1" applyFont="1" applyFill="1" applyBorder="1" applyAlignment="1">
      <alignment vertical="center" wrapText="1"/>
    </xf>
    <xf numFmtId="49" fontId="5" fillId="0" borderId="111" xfId="1" applyNumberFormat="1" applyFont="1" applyFill="1" applyBorder="1" applyAlignment="1">
      <alignment vertical="center" wrapText="1"/>
    </xf>
    <xf numFmtId="0" fontId="5" fillId="0" borderId="112" xfId="1" applyFont="1" applyFill="1" applyBorder="1" applyAlignment="1">
      <alignment horizontal="centerContinuous" wrapText="1"/>
    </xf>
    <xf numFmtId="43" fontId="7" fillId="0" borderId="113" xfId="6" applyFont="1" applyFill="1" applyBorder="1" applyAlignment="1">
      <alignment wrapText="1"/>
    </xf>
    <xf numFmtId="0" fontId="5" fillId="0" borderId="114" xfId="1" applyFont="1" applyBorder="1"/>
    <xf numFmtId="0" fontId="5" fillId="0" borderId="115" xfId="1" applyNumberFormat="1" applyFont="1" applyFill="1" applyBorder="1" applyAlignment="1">
      <alignment horizontal="left" vertical="center" wrapText="1" indent="1"/>
    </xf>
    <xf numFmtId="49" fontId="5" fillId="0" borderId="116" xfId="1" applyNumberFormat="1" applyFont="1" applyFill="1" applyBorder="1" applyAlignment="1">
      <alignment vertical="center" wrapText="1"/>
    </xf>
    <xf numFmtId="49" fontId="5" fillId="0" borderId="117" xfId="1" applyNumberFormat="1" applyFont="1" applyFill="1" applyBorder="1" applyAlignment="1">
      <alignment vertical="center" wrapText="1"/>
    </xf>
    <xf numFmtId="0" fontId="5" fillId="0" borderId="118" xfId="1" applyFont="1" applyFill="1" applyBorder="1" applyAlignment="1">
      <alignment horizontal="centerContinuous" wrapText="1"/>
    </xf>
    <xf numFmtId="43" fontId="7" fillId="0" borderId="119" xfId="6" applyFont="1" applyFill="1" applyBorder="1" applyAlignment="1">
      <alignment wrapText="1"/>
    </xf>
    <xf numFmtId="0" fontId="5" fillId="0" borderId="120" xfId="1" applyFont="1" applyBorder="1"/>
    <xf numFmtId="0" fontId="5" fillId="0" borderId="121" xfId="1" applyNumberFormat="1" applyFont="1" applyFill="1" applyBorder="1" applyAlignment="1">
      <alignment horizontal="left" vertical="center" wrapText="1" indent="1"/>
    </xf>
    <xf numFmtId="49" fontId="5" fillId="0" borderId="122" xfId="1" applyNumberFormat="1" applyFont="1" applyFill="1" applyBorder="1" applyAlignment="1">
      <alignment vertical="center" wrapText="1"/>
    </xf>
    <xf numFmtId="49" fontId="5" fillId="0" borderId="123" xfId="1" applyNumberFormat="1" applyFont="1" applyFill="1" applyBorder="1" applyAlignment="1">
      <alignment vertical="center" wrapText="1"/>
    </xf>
    <xf numFmtId="0" fontId="5" fillId="0" borderId="124" xfId="1" applyFont="1" applyFill="1" applyBorder="1" applyAlignment="1">
      <alignment horizontal="centerContinuous" wrapText="1"/>
    </xf>
    <xf numFmtId="43" fontId="7" fillId="0" borderId="125" xfId="6" applyFont="1" applyFill="1" applyBorder="1" applyAlignment="1">
      <alignment wrapText="1"/>
    </xf>
    <xf numFmtId="0" fontId="5" fillId="0" borderId="126" xfId="1" applyNumberFormat="1" applyFont="1" applyFill="1" applyBorder="1" applyAlignment="1">
      <alignment horizontal="left" vertical="center" wrapText="1" indent="1"/>
    </xf>
    <xf numFmtId="49" fontId="5" fillId="0" borderId="127" xfId="1" applyNumberFormat="1" applyFont="1" applyFill="1" applyBorder="1" applyAlignment="1">
      <alignment vertical="center" wrapText="1"/>
    </xf>
    <xf numFmtId="49" fontId="5" fillId="0" borderId="128" xfId="1" applyNumberFormat="1" applyFont="1" applyFill="1" applyBorder="1" applyAlignment="1">
      <alignment vertical="center" wrapText="1"/>
    </xf>
    <xf numFmtId="0" fontId="5" fillId="0" borderId="129" xfId="1" applyFont="1" applyFill="1" applyBorder="1" applyAlignment="1">
      <alignment horizontal="centerContinuous" wrapText="1"/>
    </xf>
    <xf numFmtId="43" fontId="7" fillId="0" borderId="130" xfId="6" applyFont="1" applyFill="1" applyBorder="1" applyAlignment="1">
      <alignment wrapText="1"/>
    </xf>
    <xf numFmtId="0" fontId="5" fillId="0" borderId="131" xfId="1" applyFont="1" applyBorder="1"/>
    <xf numFmtId="49" fontId="5" fillId="0" borderId="0" xfId="1" applyNumberFormat="1" applyFont="1"/>
    <xf numFmtId="0" fontId="5" fillId="0" borderId="132" xfId="1" applyFont="1" applyBorder="1" applyAlignment="1">
      <alignment horizontal="left" indent="1"/>
    </xf>
    <xf numFmtId="0" fontId="5" fillId="0" borderId="133" xfId="1" applyFont="1" applyBorder="1"/>
    <xf numFmtId="0" fontId="5" fillId="0" borderId="134" xfId="1" applyFont="1" applyBorder="1" applyAlignment="1">
      <alignment horizontal="left" wrapText="1" indent="1"/>
    </xf>
    <xf numFmtId="0" fontId="5" fillId="0" borderId="135" xfId="1" applyFont="1" applyBorder="1"/>
    <xf numFmtId="0" fontId="5" fillId="0" borderId="137" xfId="1" applyFont="1" applyBorder="1"/>
    <xf numFmtId="0" fontId="5" fillId="0" borderId="136" xfId="1" applyFont="1" applyBorder="1" applyAlignment="1">
      <alignment horizontal="left" indent="1"/>
    </xf>
    <xf numFmtId="0" fontId="5" fillId="2" borderId="138" xfId="5" applyFont="1" applyFill="1" applyBorder="1" applyAlignment="1">
      <alignment horizontal="center" vertical="center"/>
    </xf>
    <xf numFmtId="37" fontId="1" fillId="0" borderId="28" xfId="2" applyNumberFormat="1" applyFont="1" applyBorder="1" applyAlignment="1">
      <alignment horizontal="center" vertical="center" wrapText="1"/>
    </xf>
    <xf numFmtId="0" fontId="1" fillId="0" borderId="32" xfId="2" applyFont="1" applyBorder="1" applyAlignment="1">
      <alignment horizontal="left" vertical="center" wrapText="1" indent="1"/>
    </xf>
    <xf numFmtId="0" fontId="1" fillId="0" borderId="34" xfId="2" applyFont="1" applyBorder="1" applyAlignment="1">
      <alignment horizontal="left" vertical="center" wrapText="1" indent="1"/>
    </xf>
    <xf numFmtId="0" fontId="21" fillId="2" borderId="0" xfId="5" applyFont="1" applyFill="1" applyBorder="1" applyAlignment="1">
      <alignment horizontal="left" vertical="top"/>
    </xf>
    <xf numFmtId="0" fontId="21" fillId="0" borderId="0" xfId="1" applyFont="1"/>
    <xf numFmtId="0" fontId="4" fillId="0" borderId="0" xfId="1" applyFont="1"/>
    <xf numFmtId="0" fontId="22" fillId="2" borderId="6" xfId="5" applyFont="1" applyFill="1" applyBorder="1" applyAlignment="1">
      <alignment horizontal="left" vertical="top" wrapText="1"/>
    </xf>
    <xf numFmtId="164" fontId="3" fillId="10" borderId="5" xfId="5" applyNumberFormat="1" applyFont="1" applyFill="1" applyBorder="1" applyAlignment="1">
      <alignment horizontal="center" vertical="top" wrapText="1"/>
    </xf>
    <xf numFmtId="0" fontId="3" fillId="10" borderId="1" xfId="5" applyFont="1" applyFill="1" applyBorder="1" applyAlignment="1">
      <alignment horizontal="left" vertical="top" wrapText="1" indent="1"/>
    </xf>
    <xf numFmtId="0" fontId="3" fillId="10" borderId="1" xfId="5" applyFont="1" applyFill="1" applyBorder="1" applyAlignment="1">
      <alignment horizontal="center" vertical="top" wrapText="1"/>
    </xf>
    <xf numFmtId="0" fontId="3" fillId="10" borderId="6" xfId="5" applyFont="1" applyFill="1" applyBorder="1" applyAlignment="1">
      <alignment horizontal="left" vertical="top" wrapText="1"/>
    </xf>
    <xf numFmtId="0" fontId="21" fillId="0" borderId="140" xfId="1" applyFont="1" applyBorder="1" applyAlignment="1">
      <alignment horizontal="left"/>
    </xf>
    <xf numFmtId="0" fontId="12" fillId="3" borderId="60" xfId="2" applyFont="1" applyFill="1" applyBorder="1" applyAlignment="1">
      <alignment horizontal="center" vertical="center" wrapText="1"/>
    </xf>
    <xf numFmtId="0" fontId="12" fillId="3" borderId="61" xfId="2" applyFont="1" applyFill="1" applyBorder="1" applyAlignment="1">
      <alignment horizontal="center" vertical="center" wrapText="1"/>
    </xf>
    <xf numFmtId="0" fontId="12" fillId="3" borderId="62" xfId="2" applyFont="1" applyFill="1" applyBorder="1" applyAlignment="1">
      <alignment horizontal="center" vertical="center" wrapText="1"/>
    </xf>
    <xf numFmtId="0" fontId="12" fillId="3" borderId="63" xfId="2" applyFont="1" applyFill="1" applyBorder="1" applyAlignment="1">
      <alignment horizontal="center" vertical="center" wrapText="1"/>
    </xf>
    <xf numFmtId="9" fontId="13" fillId="3" borderId="16" xfId="3" applyFont="1" applyFill="1" applyBorder="1" applyAlignment="1">
      <alignment horizontal="center" vertical="center" wrapText="1"/>
    </xf>
    <xf numFmtId="9" fontId="16" fillId="3" borderId="17" xfId="3" applyFont="1" applyFill="1" applyBorder="1" applyAlignment="1">
      <alignment horizontal="center" vertical="center" wrapText="1"/>
    </xf>
    <xf numFmtId="9" fontId="16" fillId="3" borderId="18" xfId="3" applyFont="1" applyFill="1" applyBorder="1" applyAlignment="1">
      <alignment horizontal="center" vertical="center" wrapText="1"/>
    </xf>
    <xf numFmtId="0" fontId="12" fillId="3" borderId="19" xfId="2" applyFont="1" applyFill="1" applyBorder="1" applyAlignment="1">
      <alignment horizontal="center" vertical="center" wrapText="1"/>
    </xf>
    <xf numFmtId="0" fontId="12" fillId="3" borderId="25" xfId="2" applyFont="1" applyFill="1" applyBorder="1" applyAlignment="1">
      <alignment horizontal="center" vertical="center" wrapText="1"/>
    </xf>
    <xf numFmtId="9" fontId="21" fillId="0" borderId="139" xfId="3" applyFont="1" applyBorder="1" applyAlignment="1">
      <alignment horizontal="left" vertical="center" wrapText="1"/>
    </xf>
    <xf numFmtId="0" fontId="21" fillId="0" borderId="139" xfId="2" applyFont="1" applyBorder="1" applyAlignment="1">
      <alignment horizontal="left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0" fontId="12" fillId="3" borderId="39" xfId="2" applyFont="1" applyFill="1" applyBorder="1" applyAlignment="1">
      <alignment horizontal="center" vertical="center" wrapText="1"/>
    </xf>
    <xf numFmtId="44" fontId="12" fillId="3" borderId="64" xfId="4" applyFont="1" applyFill="1" applyBorder="1" applyAlignment="1">
      <alignment horizontal="center" vertical="center" wrapText="1"/>
    </xf>
    <xf numFmtId="44" fontId="12" fillId="3" borderId="65" xfId="4" applyFont="1" applyFill="1" applyBorder="1" applyAlignment="1">
      <alignment horizontal="center" vertical="center" wrapText="1"/>
    </xf>
    <xf numFmtId="44" fontId="12" fillId="4" borderId="50" xfId="4" applyFont="1" applyFill="1" applyBorder="1" applyAlignment="1">
      <alignment horizontal="center" vertical="center" wrapText="1"/>
    </xf>
    <xf numFmtId="44" fontId="12" fillId="4" borderId="51" xfId="4" applyFont="1" applyFill="1" applyBorder="1" applyAlignment="1">
      <alignment horizontal="center" vertical="center" wrapText="1"/>
    </xf>
    <xf numFmtId="0" fontId="12" fillId="4" borderId="58" xfId="2" applyFont="1" applyFill="1" applyBorder="1" applyAlignment="1">
      <alignment horizontal="center" vertical="center" wrapText="1"/>
    </xf>
    <xf numFmtId="0" fontId="12" fillId="4" borderId="59" xfId="2" applyFont="1" applyFill="1" applyBorder="1" applyAlignment="1">
      <alignment horizontal="center" vertical="center" wrapText="1"/>
    </xf>
    <xf numFmtId="44" fontId="0" fillId="0" borderId="58" xfId="4" applyFont="1" applyBorder="1" applyAlignment="1">
      <alignment horizontal="center" vertical="center" wrapText="1"/>
    </xf>
    <xf numFmtId="44" fontId="0" fillId="0" borderId="59" xfId="4" applyFont="1" applyBorder="1" applyAlignment="1">
      <alignment horizontal="center" vertical="center" wrapText="1"/>
    </xf>
  </cellXfs>
  <cellStyles count="7">
    <cellStyle name="Comma 2" xfId="6"/>
    <cellStyle name="Currency 2" xfId="4"/>
    <cellStyle name="Normal" xfId="0" builtinId="0"/>
    <cellStyle name="Normal 2" xfId="1"/>
    <cellStyle name="Normal 3" xfId="2"/>
    <cellStyle name="Normal 4" xf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tabSelected="1" view="pageBreakPreview" zoomScaleNormal="100" zoomScaleSheetLayoutView="100" zoomScalePageLayoutView="85" workbookViewId="0">
      <pane ySplit="2" topLeftCell="A24" activePane="bottomLeft" state="frozen"/>
      <selection activeCell="A33" sqref="A33"/>
      <selection pane="bottomLeft" activeCell="J40" sqref="J40"/>
    </sheetView>
  </sheetViews>
  <sheetFormatPr defaultColWidth="9.33203125" defaultRowHeight="13.8" x14ac:dyDescent="0.25"/>
  <cols>
    <col min="1" max="1" width="5.21875" style="53" customWidth="1"/>
    <col min="2" max="2" width="43.6640625" style="75" customWidth="1"/>
    <col min="3" max="8" width="5.44140625" style="53" customWidth="1"/>
    <col min="9" max="9" width="40.21875" style="53" customWidth="1"/>
    <col min="10" max="16384" width="9.33203125" style="53"/>
  </cols>
  <sheetData>
    <row r="1" spans="1:10" ht="16.2" thickBot="1" x14ac:dyDescent="0.3">
      <c r="A1" s="53" t="s">
        <v>575</v>
      </c>
      <c r="C1" s="187" t="s">
        <v>576</v>
      </c>
      <c r="J1" s="53" t="s">
        <v>577</v>
      </c>
    </row>
    <row r="2" spans="1:10" ht="70.5" customHeight="1" thickBot="1" x14ac:dyDescent="0.3">
      <c r="A2" s="183" t="s">
        <v>289</v>
      </c>
      <c r="B2" s="81" t="s">
        <v>288</v>
      </c>
      <c r="C2" s="82" t="s">
        <v>296</v>
      </c>
      <c r="D2" s="82" t="s">
        <v>293</v>
      </c>
      <c r="E2" s="82" t="s">
        <v>294</v>
      </c>
      <c r="F2" s="83" t="s">
        <v>290</v>
      </c>
      <c r="G2" s="82" t="s">
        <v>329</v>
      </c>
      <c r="H2" s="83" t="s">
        <v>291</v>
      </c>
      <c r="I2" s="84" t="s">
        <v>284</v>
      </c>
    </row>
    <row r="3" spans="1:10" ht="18.75" customHeight="1" thickTop="1" x14ac:dyDescent="0.25">
      <c r="A3" s="77"/>
      <c r="B3" s="78" t="s">
        <v>368</v>
      </c>
      <c r="C3" s="79"/>
      <c r="D3" s="79"/>
      <c r="E3" s="79"/>
      <c r="F3" s="79"/>
      <c r="G3" s="79"/>
      <c r="H3" s="79"/>
      <c r="I3" s="80"/>
    </row>
    <row r="4" spans="1:10" ht="12" customHeight="1" x14ac:dyDescent="0.25">
      <c r="A4" s="58">
        <v>1</v>
      </c>
      <c r="B4" s="59" t="s">
        <v>339</v>
      </c>
      <c r="C4" s="60"/>
      <c r="D4" s="60"/>
      <c r="E4" s="60"/>
      <c r="F4" s="60"/>
      <c r="G4" s="60" t="s">
        <v>242</v>
      </c>
      <c r="H4" s="60"/>
      <c r="I4" s="61"/>
    </row>
    <row r="5" spans="1:10" ht="12" customHeight="1" x14ac:dyDescent="0.25">
      <c r="A5" s="58">
        <f>A4+1</f>
        <v>2</v>
      </c>
      <c r="B5" s="59" t="s">
        <v>340</v>
      </c>
      <c r="C5" s="60"/>
      <c r="D5" s="60"/>
      <c r="E5" s="60"/>
      <c r="F5" s="60"/>
      <c r="G5" s="60" t="s">
        <v>242</v>
      </c>
      <c r="H5" s="60"/>
      <c r="I5" s="61"/>
    </row>
    <row r="6" spans="1:10" ht="12" customHeight="1" x14ac:dyDescent="0.25">
      <c r="A6" s="58">
        <f t="shared" ref="A6:A30" si="0">A5+1</f>
        <v>3</v>
      </c>
      <c r="B6" s="62" t="s">
        <v>341</v>
      </c>
      <c r="C6" s="60"/>
      <c r="D6" s="60"/>
      <c r="E6" s="60"/>
      <c r="F6" s="60"/>
      <c r="G6" s="60" t="s">
        <v>242</v>
      </c>
      <c r="H6" s="60"/>
      <c r="I6" s="61"/>
    </row>
    <row r="7" spans="1:10" ht="12" customHeight="1" x14ac:dyDescent="0.25">
      <c r="A7" s="58">
        <f t="shared" si="0"/>
        <v>4</v>
      </c>
      <c r="B7" s="59" t="s">
        <v>342</v>
      </c>
      <c r="C7" s="60"/>
      <c r="D7" s="60"/>
      <c r="E7" s="60"/>
      <c r="F7" s="60"/>
      <c r="G7" s="60" t="s">
        <v>242</v>
      </c>
      <c r="H7" s="60"/>
      <c r="I7" s="61"/>
    </row>
    <row r="8" spans="1:10" ht="12" customHeight="1" x14ac:dyDescent="0.25">
      <c r="A8" s="58">
        <f t="shared" si="0"/>
        <v>5</v>
      </c>
      <c r="B8" s="59" t="s">
        <v>343</v>
      </c>
      <c r="C8" s="60" t="s">
        <v>242</v>
      </c>
      <c r="D8" s="60"/>
      <c r="E8" s="60"/>
      <c r="F8" s="60"/>
      <c r="G8" s="60"/>
      <c r="H8" s="60"/>
      <c r="I8" s="61"/>
    </row>
    <row r="9" spans="1:10" ht="12" customHeight="1" x14ac:dyDescent="0.25">
      <c r="A9" s="58">
        <f t="shared" si="0"/>
        <v>6</v>
      </c>
      <c r="B9" s="59" t="s">
        <v>344</v>
      </c>
      <c r="C9" s="60" t="s">
        <v>242</v>
      </c>
      <c r="D9" s="60"/>
      <c r="E9" s="60"/>
      <c r="F9" s="60"/>
      <c r="G9" s="60"/>
      <c r="H9" s="60"/>
      <c r="I9" s="61"/>
    </row>
    <row r="10" spans="1:10" ht="12" customHeight="1" x14ac:dyDescent="0.25">
      <c r="A10" s="58">
        <f t="shared" si="0"/>
        <v>7</v>
      </c>
      <c r="B10" s="59" t="s">
        <v>345</v>
      </c>
      <c r="C10" s="60" t="s">
        <v>242</v>
      </c>
      <c r="D10" s="60"/>
      <c r="E10" s="60"/>
      <c r="F10" s="60"/>
      <c r="G10" s="60"/>
      <c r="H10" s="60"/>
      <c r="I10" s="61"/>
    </row>
    <row r="11" spans="1:10" ht="12" customHeight="1" x14ac:dyDescent="0.25">
      <c r="A11" s="58">
        <f t="shared" si="0"/>
        <v>8</v>
      </c>
      <c r="B11" s="59" t="s">
        <v>346</v>
      </c>
      <c r="C11" s="60" t="s">
        <v>242</v>
      </c>
      <c r="D11" s="60"/>
      <c r="E11" s="60"/>
      <c r="F11" s="60"/>
      <c r="G11" s="60"/>
      <c r="H11" s="60"/>
      <c r="I11" s="61"/>
    </row>
    <row r="12" spans="1:10" ht="12" customHeight="1" x14ac:dyDescent="0.25">
      <c r="A12" s="58">
        <f t="shared" si="0"/>
        <v>9</v>
      </c>
      <c r="B12" s="59" t="s">
        <v>347</v>
      </c>
      <c r="C12" s="60"/>
      <c r="D12" s="60"/>
      <c r="E12" s="60"/>
      <c r="F12" s="60"/>
      <c r="G12" s="60" t="s">
        <v>242</v>
      </c>
      <c r="H12" s="60"/>
      <c r="I12" s="61"/>
    </row>
    <row r="13" spans="1:10" ht="12" customHeight="1" x14ac:dyDescent="0.25">
      <c r="A13" s="58">
        <f t="shared" si="0"/>
        <v>10</v>
      </c>
      <c r="B13" s="59" t="s">
        <v>348</v>
      </c>
      <c r="C13" s="60"/>
      <c r="D13" s="60"/>
      <c r="E13" s="60"/>
      <c r="F13" s="60"/>
      <c r="G13" s="60" t="s">
        <v>242</v>
      </c>
      <c r="H13" s="60"/>
      <c r="I13" s="61"/>
    </row>
    <row r="14" spans="1:10" ht="12" customHeight="1" x14ac:dyDescent="0.25">
      <c r="A14" s="58">
        <f t="shared" si="0"/>
        <v>11</v>
      </c>
      <c r="B14" s="59" t="s">
        <v>349</v>
      </c>
      <c r="C14" s="60"/>
      <c r="D14" s="60"/>
      <c r="E14" s="60"/>
      <c r="F14" s="60"/>
      <c r="G14" s="60" t="s">
        <v>242</v>
      </c>
      <c r="H14" s="60"/>
      <c r="I14" s="61"/>
    </row>
    <row r="15" spans="1:10" ht="12" customHeight="1" x14ac:dyDescent="0.25">
      <c r="A15" s="58">
        <f t="shared" si="0"/>
        <v>12</v>
      </c>
      <c r="B15" s="59" t="s">
        <v>350</v>
      </c>
      <c r="C15" s="60"/>
      <c r="D15" s="60"/>
      <c r="E15" s="60"/>
      <c r="F15" s="60"/>
      <c r="G15" s="60" t="s">
        <v>242</v>
      </c>
      <c r="H15" s="60"/>
      <c r="I15" s="61"/>
    </row>
    <row r="16" spans="1:10" ht="12" customHeight="1" x14ac:dyDescent="0.25">
      <c r="A16" s="58">
        <f t="shared" si="0"/>
        <v>13</v>
      </c>
      <c r="B16" s="59" t="s">
        <v>351</v>
      </c>
      <c r="C16" s="60" t="s">
        <v>242</v>
      </c>
      <c r="D16" s="60"/>
      <c r="E16" s="60"/>
      <c r="F16" s="60"/>
      <c r="G16" s="60"/>
      <c r="H16" s="60"/>
      <c r="I16" s="61"/>
    </row>
    <row r="17" spans="1:9" ht="12" customHeight="1" x14ac:dyDescent="0.25">
      <c r="A17" s="58">
        <f t="shared" si="0"/>
        <v>14</v>
      </c>
      <c r="B17" s="59" t="s">
        <v>573</v>
      </c>
      <c r="C17" s="60" t="s">
        <v>242</v>
      </c>
      <c r="D17" s="60"/>
      <c r="E17" s="60"/>
      <c r="F17" s="60"/>
      <c r="G17" s="60"/>
      <c r="H17" s="60"/>
      <c r="I17" s="61"/>
    </row>
    <row r="18" spans="1:9" ht="12" customHeight="1" x14ac:dyDescent="0.25">
      <c r="A18" s="58">
        <f t="shared" si="0"/>
        <v>15</v>
      </c>
      <c r="B18" s="59" t="s">
        <v>352</v>
      </c>
      <c r="C18" s="60"/>
      <c r="D18" s="60"/>
      <c r="E18" s="60"/>
      <c r="F18" s="60"/>
      <c r="G18" s="60" t="s">
        <v>242</v>
      </c>
      <c r="H18" s="60"/>
      <c r="I18" s="61"/>
    </row>
    <row r="19" spans="1:9" ht="12" customHeight="1" x14ac:dyDescent="0.25">
      <c r="A19" s="58">
        <f t="shared" si="0"/>
        <v>16</v>
      </c>
      <c r="B19" s="62" t="s">
        <v>353</v>
      </c>
      <c r="C19" s="60"/>
      <c r="D19" s="60"/>
      <c r="E19" s="60"/>
      <c r="F19" s="60"/>
      <c r="G19" s="60" t="s">
        <v>242</v>
      </c>
      <c r="H19" s="60"/>
      <c r="I19" s="61"/>
    </row>
    <row r="20" spans="1:9" ht="12" customHeight="1" x14ac:dyDescent="0.25">
      <c r="A20" s="58">
        <f t="shared" si="0"/>
        <v>17</v>
      </c>
      <c r="B20" s="59" t="s">
        <v>354</v>
      </c>
      <c r="C20" s="60"/>
      <c r="D20" s="60"/>
      <c r="E20" s="60"/>
      <c r="F20" s="60"/>
      <c r="G20" s="60" t="s">
        <v>242</v>
      </c>
      <c r="H20" s="60"/>
      <c r="I20" s="61"/>
    </row>
    <row r="21" spans="1:9" ht="12" customHeight="1" x14ac:dyDescent="0.25">
      <c r="A21" s="58">
        <f t="shared" si="0"/>
        <v>18</v>
      </c>
      <c r="B21" s="59" t="s">
        <v>355</v>
      </c>
      <c r="C21" s="60" t="s">
        <v>242</v>
      </c>
      <c r="D21" s="60"/>
      <c r="E21" s="60"/>
      <c r="F21" s="60"/>
      <c r="G21" s="60"/>
      <c r="H21" s="60"/>
      <c r="I21" s="61"/>
    </row>
    <row r="22" spans="1:9" ht="12" customHeight="1" x14ac:dyDescent="0.25">
      <c r="A22" s="58">
        <f t="shared" si="0"/>
        <v>19</v>
      </c>
      <c r="B22" s="59" t="s">
        <v>356</v>
      </c>
      <c r="C22" s="60"/>
      <c r="D22" s="60"/>
      <c r="E22" s="60"/>
      <c r="F22" s="60"/>
      <c r="G22" s="60" t="s">
        <v>242</v>
      </c>
      <c r="H22" s="60"/>
      <c r="I22" s="61"/>
    </row>
    <row r="23" spans="1:9" ht="12" customHeight="1" x14ac:dyDescent="0.25">
      <c r="A23" s="58">
        <f t="shared" si="0"/>
        <v>20</v>
      </c>
      <c r="B23" s="59" t="s">
        <v>357</v>
      </c>
      <c r="C23" s="60" t="s">
        <v>242</v>
      </c>
      <c r="D23" s="60"/>
      <c r="E23" s="60"/>
      <c r="F23" s="60"/>
      <c r="G23" s="60"/>
      <c r="H23" s="60"/>
      <c r="I23" s="61"/>
    </row>
    <row r="24" spans="1:9" x14ac:dyDescent="0.25">
      <c r="A24" s="58">
        <f t="shared" si="0"/>
        <v>21</v>
      </c>
      <c r="B24" s="59" t="s">
        <v>559</v>
      </c>
      <c r="C24" s="60"/>
      <c r="D24" s="60"/>
      <c r="E24" s="60"/>
      <c r="F24" s="60"/>
      <c r="G24" s="60" t="s">
        <v>242</v>
      </c>
      <c r="H24" s="60"/>
      <c r="I24" s="61"/>
    </row>
    <row r="25" spans="1:9" x14ac:dyDescent="0.25">
      <c r="A25" s="58">
        <f t="shared" si="0"/>
        <v>22</v>
      </c>
      <c r="B25" s="59" t="s">
        <v>560</v>
      </c>
      <c r="C25" s="60"/>
      <c r="D25" s="60"/>
      <c r="E25" s="60"/>
      <c r="F25" s="60"/>
      <c r="G25" s="60" t="s">
        <v>242</v>
      </c>
      <c r="H25" s="60"/>
      <c r="I25" s="61"/>
    </row>
    <row r="26" spans="1:9" ht="14.25" customHeight="1" x14ac:dyDescent="0.25">
      <c r="A26" s="58">
        <f t="shared" si="0"/>
        <v>23</v>
      </c>
      <c r="B26" s="59" t="s">
        <v>359</v>
      </c>
      <c r="C26" s="60"/>
      <c r="D26" s="60"/>
      <c r="E26" s="60" t="s">
        <v>242</v>
      </c>
      <c r="F26" s="60"/>
      <c r="G26" s="60"/>
      <c r="H26" s="60"/>
      <c r="I26" s="61" t="s">
        <v>371</v>
      </c>
    </row>
    <row r="27" spans="1:9" ht="12" customHeight="1" x14ac:dyDescent="0.25">
      <c r="A27" s="58">
        <f t="shared" si="0"/>
        <v>24</v>
      </c>
      <c r="B27" s="59" t="s">
        <v>561</v>
      </c>
      <c r="C27" s="60" t="s">
        <v>242</v>
      </c>
      <c r="D27" s="60"/>
      <c r="E27" s="60"/>
      <c r="F27" s="60"/>
      <c r="G27" s="60"/>
      <c r="H27" s="60"/>
      <c r="I27" s="61"/>
    </row>
    <row r="28" spans="1:9" ht="12" customHeight="1" x14ac:dyDescent="0.25">
      <c r="A28" s="58">
        <f t="shared" si="0"/>
        <v>25</v>
      </c>
      <c r="B28" s="59" t="s">
        <v>230</v>
      </c>
      <c r="C28" s="60"/>
      <c r="D28" s="60"/>
      <c r="E28" s="60"/>
      <c r="F28" s="60"/>
      <c r="G28" s="60" t="s">
        <v>242</v>
      </c>
      <c r="H28" s="60"/>
      <c r="I28" s="61" t="s">
        <v>583</v>
      </c>
    </row>
    <row r="29" spans="1:9" ht="12" customHeight="1" x14ac:dyDescent="0.25">
      <c r="A29" s="58">
        <f t="shared" si="0"/>
        <v>26</v>
      </c>
      <c r="B29" s="59" t="s">
        <v>230</v>
      </c>
      <c r="C29" s="60"/>
      <c r="D29" s="60"/>
      <c r="E29" s="60"/>
      <c r="F29" s="60"/>
      <c r="G29" s="60" t="s">
        <v>242</v>
      </c>
      <c r="H29" s="60"/>
      <c r="I29" s="61"/>
    </row>
    <row r="30" spans="1:9" x14ac:dyDescent="0.25">
      <c r="A30" s="58">
        <f t="shared" si="0"/>
        <v>27</v>
      </c>
      <c r="B30" s="59" t="s">
        <v>230</v>
      </c>
      <c r="C30" s="60"/>
      <c r="D30" s="60"/>
      <c r="E30" s="60"/>
      <c r="F30" s="60"/>
      <c r="G30" s="60" t="s">
        <v>242</v>
      </c>
      <c r="H30" s="60"/>
      <c r="I30" s="61"/>
    </row>
    <row r="31" spans="1:9" ht="12" customHeight="1" x14ac:dyDescent="0.25">
      <c r="A31" s="54"/>
      <c r="B31" s="55" t="s">
        <v>369</v>
      </c>
      <c r="C31" s="56"/>
      <c r="D31" s="56" t="s">
        <v>242</v>
      </c>
      <c r="E31" s="56"/>
      <c r="F31" s="56" t="s">
        <v>242</v>
      </c>
      <c r="G31" s="56"/>
      <c r="H31" s="56" t="s">
        <v>242</v>
      </c>
      <c r="I31" s="57" t="s">
        <v>307</v>
      </c>
    </row>
    <row r="32" spans="1:9" ht="12" customHeight="1" x14ac:dyDescent="0.25">
      <c r="A32" s="58">
        <f>A30+1</f>
        <v>28</v>
      </c>
      <c r="B32" s="59" t="s">
        <v>0</v>
      </c>
      <c r="C32" s="60"/>
      <c r="D32" s="60" t="s">
        <v>1</v>
      </c>
      <c r="E32" s="60"/>
      <c r="F32" s="60"/>
      <c r="G32" s="60"/>
      <c r="H32" s="60"/>
      <c r="I32" s="61"/>
    </row>
    <row r="33" spans="1:9" ht="12" customHeight="1" x14ac:dyDescent="0.25">
      <c r="A33" s="58">
        <f>A32+1</f>
        <v>29</v>
      </c>
      <c r="B33" s="59" t="s">
        <v>2</v>
      </c>
      <c r="C33" s="60"/>
      <c r="D33" s="60" t="s">
        <v>1</v>
      </c>
      <c r="E33" s="60"/>
      <c r="F33" s="60"/>
      <c r="G33" s="60"/>
      <c r="H33" s="60"/>
      <c r="I33" s="61"/>
    </row>
    <row r="34" spans="1:9" ht="12" customHeight="1" x14ac:dyDescent="0.25">
      <c r="A34" s="58">
        <f t="shared" ref="A34:A61" si="1">A33+1</f>
        <v>30</v>
      </c>
      <c r="B34" s="62" t="s">
        <v>313</v>
      </c>
      <c r="C34" s="60"/>
      <c r="D34" s="60" t="s">
        <v>1</v>
      </c>
      <c r="E34" s="60"/>
      <c r="F34" s="60"/>
      <c r="G34" s="60"/>
      <c r="H34" s="60"/>
      <c r="I34" s="61"/>
    </row>
    <row r="35" spans="1:9" ht="12" customHeight="1" x14ac:dyDescent="0.25">
      <c r="A35" s="58">
        <f t="shared" si="1"/>
        <v>31</v>
      </c>
      <c r="B35" s="59" t="s">
        <v>4</v>
      </c>
      <c r="C35" s="60"/>
      <c r="D35" s="60" t="s">
        <v>1</v>
      </c>
      <c r="E35" s="60"/>
      <c r="F35" s="60"/>
      <c r="G35" s="60"/>
      <c r="H35" s="60"/>
      <c r="I35" s="61"/>
    </row>
    <row r="36" spans="1:9" ht="12" customHeight="1" x14ac:dyDescent="0.25">
      <c r="A36" s="58">
        <f t="shared" si="1"/>
        <v>32</v>
      </c>
      <c r="B36" s="59" t="s">
        <v>5</v>
      </c>
      <c r="C36" s="60"/>
      <c r="D36" s="60" t="s">
        <v>1</v>
      </c>
      <c r="E36" s="60"/>
      <c r="F36" s="60"/>
      <c r="G36" s="60"/>
      <c r="H36" s="60"/>
      <c r="I36" s="61"/>
    </row>
    <row r="37" spans="1:9" ht="12" customHeight="1" x14ac:dyDescent="0.25">
      <c r="A37" s="58">
        <f t="shared" si="1"/>
        <v>33</v>
      </c>
      <c r="B37" s="62" t="s">
        <v>241</v>
      </c>
      <c r="C37" s="60"/>
      <c r="D37" s="60"/>
      <c r="E37" s="60" t="s">
        <v>242</v>
      </c>
      <c r="F37" s="60"/>
      <c r="G37" s="60"/>
      <c r="H37" s="60"/>
      <c r="I37" s="61"/>
    </row>
    <row r="38" spans="1:9" ht="12" customHeight="1" x14ac:dyDescent="0.25">
      <c r="A38" s="58">
        <f t="shared" si="1"/>
        <v>34</v>
      </c>
      <c r="B38" s="59" t="s">
        <v>6</v>
      </c>
      <c r="C38" s="60"/>
      <c r="D38" s="60" t="s">
        <v>1</v>
      </c>
      <c r="E38" s="60"/>
      <c r="F38" s="60"/>
      <c r="G38" s="60"/>
      <c r="H38" s="60"/>
      <c r="I38" s="61"/>
    </row>
    <row r="39" spans="1:9" ht="12" customHeight="1" x14ac:dyDescent="0.25">
      <c r="A39" s="58">
        <f t="shared" si="1"/>
        <v>35</v>
      </c>
      <c r="B39" s="59" t="s">
        <v>7</v>
      </c>
      <c r="C39" s="60" t="s">
        <v>1</v>
      </c>
      <c r="D39" s="60"/>
      <c r="E39" s="60"/>
      <c r="F39" s="60"/>
      <c r="G39" s="60"/>
      <c r="H39" s="60"/>
      <c r="I39" s="61"/>
    </row>
    <row r="40" spans="1:9" ht="12" customHeight="1" x14ac:dyDescent="0.25">
      <c r="A40" s="58">
        <f t="shared" si="1"/>
        <v>36</v>
      </c>
      <c r="B40" s="59" t="s">
        <v>244</v>
      </c>
      <c r="C40" s="60"/>
      <c r="D40" s="60" t="s">
        <v>1</v>
      </c>
      <c r="E40" s="60"/>
      <c r="F40" s="60"/>
      <c r="G40" s="60"/>
      <c r="H40" s="60"/>
      <c r="I40" s="61"/>
    </row>
    <row r="41" spans="1:9" ht="12" customHeight="1" x14ac:dyDescent="0.25">
      <c r="A41" s="58">
        <f t="shared" si="1"/>
        <v>37</v>
      </c>
      <c r="B41" s="59" t="s">
        <v>8</v>
      </c>
      <c r="C41" s="60"/>
      <c r="D41" s="60" t="s">
        <v>1</v>
      </c>
      <c r="E41" s="60"/>
      <c r="F41" s="60"/>
      <c r="G41" s="60"/>
      <c r="H41" s="60"/>
      <c r="I41" s="61"/>
    </row>
    <row r="42" spans="1:9" ht="12" customHeight="1" x14ac:dyDescent="0.25">
      <c r="A42" s="58">
        <f>A41+1</f>
        <v>38</v>
      </c>
      <c r="B42" s="59" t="s">
        <v>9</v>
      </c>
      <c r="C42" s="60" t="s">
        <v>1</v>
      </c>
      <c r="D42" s="60"/>
      <c r="E42" s="60"/>
      <c r="F42" s="60"/>
      <c r="G42" s="60"/>
      <c r="H42" s="60"/>
      <c r="I42" s="61"/>
    </row>
    <row r="43" spans="1:9" ht="12" customHeight="1" x14ac:dyDescent="0.25">
      <c r="A43" s="58">
        <f t="shared" si="1"/>
        <v>39</v>
      </c>
      <c r="B43" s="59" t="s">
        <v>10</v>
      </c>
      <c r="C43" s="60" t="s">
        <v>1</v>
      </c>
      <c r="D43" s="60"/>
      <c r="E43" s="60"/>
      <c r="F43" s="60"/>
      <c r="G43" s="60"/>
      <c r="H43" s="60"/>
      <c r="I43" s="61"/>
    </row>
    <row r="44" spans="1:9" ht="12" customHeight="1" x14ac:dyDescent="0.25">
      <c r="A44" s="58">
        <f t="shared" si="1"/>
        <v>40</v>
      </c>
      <c r="B44" s="59" t="s">
        <v>11</v>
      </c>
      <c r="C44" s="60" t="s">
        <v>1</v>
      </c>
      <c r="D44" s="60"/>
      <c r="E44" s="60"/>
      <c r="F44" s="60"/>
      <c r="G44" s="60"/>
      <c r="H44" s="60"/>
      <c r="I44" s="61"/>
    </row>
    <row r="45" spans="1:9" ht="12" customHeight="1" x14ac:dyDescent="0.25">
      <c r="A45" s="58">
        <f t="shared" si="1"/>
        <v>41</v>
      </c>
      <c r="B45" s="59" t="s">
        <v>12</v>
      </c>
      <c r="C45" s="60"/>
      <c r="D45" s="60" t="s">
        <v>1</v>
      </c>
      <c r="E45" s="60"/>
      <c r="F45" s="60"/>
      <c r="G45" s="60"/>
      <c r="H45" s="60"/>
      <c r="I45" s="61"/>
    </row>
    <row r="46" spans="1:9" ht="12" customHeight="1" x14ac:dyDescent="0.25">
      <c r="A46" s="58">
        <f t="shared" si="1"/>
        <v>42</v>
      </c>
      <c r="B46" s="59" t="s">
        <v>13</v>
      </c>
      <c r="C46" s="60"/>
      <c r="D46" s="60"/>
      <c r="E46" s="60"/>
      <c r="F46" s="60"/>
      <c r="G46" s="60"/>
      <c r="H46" s="65" t="s">
        <v>242</v>
      </c>
      <c r="I46" s="190" t="s">
        <v>578</v>
      </c>
    </row>
    <row r="47" spans="1:9" ht="12" customHeight="1" x14ac:dyDescent="0.25">
      <c r="A47" s="58">
        <f t="shared" si="1"/>
        <v>43</v>
      </c>
      <c r="B47" s="59" t="s">
        <v>14</v>
      </c>
      <c r="C47" s="60"/>
      <c r="D47" s="60" t="s">
        <v>1</v>
      </c>
      <c r="E47" s="60"/>
      <c r="F47" s="60"/>
      <c r="G47" s="60"/>
      <c r="H47" s="60"/>
      <c r="I47" s="61"/>
    </row>
    <row r="48" spans="1:9" ht="12" customHeight="1" x14ac:dyDescent="0.25">
      <c r="A48" s="58">
        <f t="shared" si="1"/>
        <v>44</v>
      </c>
      <c r="B48" s="59" t="s">
        <v>15</v>
      </c>
      <c r="C48" s="60"/>
      <c r="D48" s="60" t="s">
        <v>1</v>
      </c>
      <c r="E48" s="60"/>
      <c r="F48" s="60"/>
      <c r="G48" s="60"/>
      <c r="H48" s="60"/>
      <c r="I48" s="61"/>
    </row>
    <row r="49" spans="1:9" ht="12" customHeight="1" x14ac:dyDescent="0.25">
      <c r="A49" s="58">
        <f t="shared" si="1"/>
        <v>45</v>
      </c>
      <c r="B49" s="59" t="s">
        <v>16</v>
      </c>
      <c r="C49" s="60"/>
      <c r="D49" s="60" t="s">
        <v>1</v>
      </c>
      <c r="E49" s="60"/>
      <c r="F49" s="60"/>
      <c r="G49" s="60"/>
      <c r="H49" s="60"/>
      <c r="I49" s="61"/>
    </row>
    <row r="50" spans="1:9" ht="12" customHeight="1" x14ac:dyDescent="0.25">
      <c r="A50" s="63">
        <f t="shared" si="1"/>
        <v>46</v>
      </c>
      <c r="B50" s="64" t="s">
        <v>17</v>
      </c>
      <c r="C50" s="65"/>
      <c r="D50" s="65" t="s">
        <v>1</v>
      </c>
      <c r="E50" s="65"/>
      <c r="F50" s="65"/>
      <c r="G50" s="60"/>
      <c r="H50" s="60"/>
      <c r="I50" s="61"/>
    </row>
    <row r="51" spans="1:9" ht="12" customHeight="1" x14ac:dyDescent="0.25">
      <c r="A51" s="63">
        <f t="shared" si="1"/>
        <v>47</v>
      </c>
      <c r="B51" s="66" t="s">
        <v>315</v>
      </c>
      <c r="C51" s="65"/>
      <c r="D51" s="65"/>
      <c r="E51" s="65" t="s">
        <v>1</v>
      </c>
      <c r="F51" s="65"/>
      <c r="G51" s="60"/>
      <c r="H51" s="60"/>
      <c r="I51" s="61"/>
    </row>
    <row r="52" spans="1:9" ht="12" customHeight="1" x14ac:dyDescent="0.25">
      <c r="A52" s="58">
        <f t="shared" si="1"/>
        <v>48</v>
      </c>
      <c r="B52" s="59" t="s">
        <v>18</v>
      </c>
      <c r="C52" s="60"/>
      <c r="D52" s="60" t="s">
        <v>1</v>
      </c>
      <c r="E52" s="60"/>
      <c r="F52" s="60"/>
      <c r="G52" s="60"/>
      <c r="H52" s="60"/>
      <c r="I52" s="61"/>
    </row>
    <row r="53" spans="1:9" ht="12" customHeight="1" x14ac:dyDescent="0.25">
      <c r="A53" s="58">
        <f t="shared" si="1"/>
        <v>49</v>
      </c>
      <c r="B53" s="66" t="s">
        <v>316</v>
      </c>
      <c r="C53" s="60"/>
      <c r="D53" s="60"/>
      <c r="E53" s="60" t="s">
        <v>242</v>
      </c>
      <c r="F53" s="60"/>
      <c r="G53" s="60"/>
      <c r="H53" s="60"/>
      <c r="I53" s="61"/>
    </row>
    <row r="54" spans="1:9" ht="12" customHeight="1" x14ac:dyDescent="0.25">
      <c r="A54" s="58">
        <f t="shared" si="1"/>
        <v>50</v>
      </c>
      <c r="B54" s="59" t="s">
        <v>19</v>
      </c>
      <c r="C54" s="60"/>
      <c r="D54" s="60"/>
      <c r="E54" s="60" t="s">
        <v>1</v>
      </c>
      <c r="F54" s="60"/>
      <c r="G54" s="60"/>
      <c r="H54" s="60"/>
      <c r="I54" s="61"/>
    </row>
    <row r="55" spans="1:9" ht="12" customHeight="1" x14ac:dyDescent="0.25">
      <c r="A55" s="58">
        <f t="shared" si="1"/>
        <v>51</v>
      </c>
      <c r="B55" s="59" t="s">
        <v>20</v>
      </c>
      <c r="C55" s="60"/>
      <c r="D55" s="60" t="s">
        <v>1</v>
      </c>
      <c r="E55" s="60"/>
      <c r="F55" s="60"/>
      <c r="G55" s="60"/>
      <c r="H55" s="60"/>
      <c r="I55" s="61"/>
    </row>
    <row r="56" spans="1:9" ht="12" customHeight="1" x14ac:dyDescent="0.25">
      <c r="A56" s="58">
        <f t="shared" si="1"/>
        <v>52</v>
      </c>
      <c r="B56" s="59" t="s">
        <v>21</v>
      </c>
      <c r="C56" s="60"/>
      <c r="D56" s="60" t="s">
        <v>1</v>
      </c>
      <c r="E56" s="60"/>
      <c r="F56" s="60"/>
      <c r="G56" s="60"/>
      <c r="H56" s="60"/>
      <c r="I56" s="61"/>
    </row>
    <row r="57" spans="1:9" ht="12" customHeight="1" x14ac:dyDescent="0.25">
      <c r="A57" s="58">
        <f t="shared" si="1"/>
        <v>53</v>
      </c>
      <c r="B57" s="62" t="s">
        <v>245</v>
      </c>
      <c r="C57" s="60"/>
      <c r="D57" s="60" t="s">
        <v>1</v>
      </c>
      <c r="E57" s="60"/>
      <c r="F57" s="60"/>
      <c r="G57" s="60"/>
      <c r="H57" s="60"/>
      <c r="I57" s="61"/>
    </row>
    <row r="58" spans="1:9" ht="12" customHeight="1" x14ac:dyDescent="0.25">
      <c r="A58" s="58">
        <f t="shared" si="1"/>
        <v>54</v>
      </c>
      <c r="B58" s="59" t="s">
        <v>22</v>
      </c>
      <c r="C58" s="60" t="s">
        <v>242</v>
      </c>
      <c r="D58" s="60"/>
      <c r="E58" s="60"/>
      <c r="F58" s="60"/>
      <c r="G58" s="60"/>
      <c r="H58" s="60"/>
      <c r="I58" s="67"/>
    </row>
    <row r="59" spans="1:9" ht="12" customHeight="1" x14ac:dyDescent="0.25">
      <c r="A59" s="58">
        <f t="shared" si="1"/>
        <v>55</v>
      </c>
      <c r="B59" s="62" t="s">
        <v>230</v>
      </c>
      <c r="C59" s="60"/>
      <c r="D59" s="60"/>
      <c r="E59" s="60"/>
      <c r="F59" s="60"/>
      <c r="G59" s="60"/>
      <c r="H59" s="60"/>
      <c r="I59" s="61" t="s">
        <v>583</v>
      </c>
    </row>
    <row r="60" spans="1:9" ht="12" customHeight="1" x14ac:dyDescent="0.25">
      <c r="A60" s="58">
        <f t="shared" si="1"/>
        <v>56</v>
      </c>
      <c r="B60" s="62" t="s">
        <v>230</v>
      </c>
      <c r="C60" s="60"/>
      <c r="D60" s="60"/>
      <c r="E60" s="60"/>
      <c r="F60" s="60"/>
      <c r="G60" s="60"/>
      <c r="H60" s="60"/>
      <c r="I60" s="67"/>
    </row>
    <row r="61" spans="1:9" x14ac:dyDescent="0.25">
      <c r="A61" s="58">
        <f t="shared" si="1"/>
        <v>57</v>
      </c>
      <c r="B61" s="62" t="s">
        <v>230</v>
      </c>
      <c r="C61" s="60"/>
      <c r="D61" s="60"/>
      <c r="E61" s="60"/>
      <c r="F61" s="60"/>
      <c r="G61" s="60"/>
      <c r="H61" s="60"/>
      <c r="I61" s="67"/>
    </row>
    <row r="62" spans="1:9" ht="12" customHeight="1" x14ac:dyDescent="0.25">
      <c r="A62" s="54"/>
      <c r="B62" s="55" t="s">
        <v>370</v>
      </c>
      <c r="C62" s="56" t="s">
        <v>242</v>
      </c>
      <c r="D62" s="56" t="s">
        <v>242</v>
      </c>
      <c r="E62" s="56" t="s">
        <v>242</v>
      </c>
      <c r="F62" s="56" t="s">
        <v>242</v>
      </c>
      <c r="G62" s="56" t="s">
        <v>242</v>
      </c>
      <c r="H62" s="56" t="s">
        <v>242</v>
      </c>
      <c r="I62" s="57" t="s">
        <v>307</v>
      </c>
    </row>
    <row r="63" spans="1:9" ht="12" customHeight="1" x14ac:dyDescent="0.25">
      <c r="A63" s="58">
        <f>A61+1</f>
        <v>58</v>
      </c>
      <c r="B63" s="59" t="s">
        <v>3</v>
      </c>
      <c r="C63" s="60"/>
      <c r="D63" s="60" t="s">
        <v>242</v>
      </c>
      <c r="E63" s="60"/>
      <c r="F63" s="60"/>
      <c r="G63" s="60"/>
      <c r="H63" s="60"/>
      <c r="I63" s="61"/>
    </row>
    <row r="64" spans="1:9" ht="12" customHeight="1" x14ac:dyDescent="0.25">
      <c r="A64" s="58">
        <f t="shared" ref="A64:A93" si="2">A63+1</f>
        <v>59</v>
      </c>
      <c r="B64" s="66" t="s">
        <v>246</v>
      </c>
      <c r="C64" s="60"/>
      <c r="D64" s="60"/>
      <c r="E64" s="60" t="s">
        <v>1</v>
      </c>
      <c r="F64" s="60"/>
      <c r="G64" s="60"/>
      <c r="H64" s="60"/>
      <c r="I64" s="61"/>
    </row>
    <row r="65" spans="1:9" ht="12" customHeight="1" x14ac:dyDescent="0.25">
      <c r="A65" s="58">
        <f t="shared" si="2"/>
        <v>60</v>
      </c>
      <c r="B65" s="62" t="s">
        <v>243</v>
      </c>
      <c r="C65" s="60"/>
      <c r="D65" s="60"/>
      <c r="E65" s="60" t="s">
        <v>242</v>
      </c>
      <c r="F65" s="60"/>
      <c r="G65" s="60"/>
      <c r="H65" s="60"/>
      <c r="I65" s="61"/>
    </row>
    <row r="66" spans="1:9" ht="12" customHeight="1" x14ac:dyDescent="0.25">
      <c r="A66" s="58">
        <f t="shared" si="2"/>
        <v>61</v>
      </c>
      <c r="B66" s="62" t="s">
        <v>248</v>
      </c>
      <c r="C66" s="60"/>
      <c r="D66" s="60"/>
      <c r="E66" s="60" t="s">
        <v>1</v>
      </c>
      <c r="F66" s="60"/>
      <c r="G66" s="60"/>
      <c r="H66" s="60"/>
      <c r="I66" s="61"/>
    </row>
    <row r="67" spans="1:9" ht="12" customHeight="1" x14ac:dyDescent="0.25">
      <c r="A67" s="58">
        <f t="shared" si="2"/>
        <v>62</v>
      </c>
      <c r="B67" s="62" t="s">
        <v>247</v>
      </c>
      <c r="C67" s="60"/>
      <c r="D67" s="60"/>
      <c r="E67" s="60" t="s">
        <v>1</v>
      </c>
      <c r="F67" s="60"/>
      <c r="G67" s="60"/>
      <c r="H67" s="60"/>
      <c r="I67" s="67"/>
    </row>
    <row r="68" spans="1:9" ht="12" customHeight="1" x14ac:dyDescent="0.25">
      <c r="A68" s="58">
        <f t="shared" si="2"/>
        <v>63</v>
      </c>
      <c r="B68" s="62" t="s">
        <v>263</v>
      </c>
      <c r="C68" s="60"/>
      <c r="D68" s="60"/>
      <c r="E68" s="60" t="s">
        <v>1</v>
      </c>
      <c r="F68" s="60"/>
      <c r="G68" s="60"/>
      <c r="H68" s="60"/>
      <c r="I68" s="67"/>
    </row>
    <row r="69" spans="1:9" ht="12" customHeight="1" x14ac:dyDescent="0.25">
      <c r="A69" s="58">
        <f t="shared" si="2"/>
        <v>64</v>
      </c>
      <c r="B69" s="66" t="s">
        <v>264</v>
      </c>
      <c r="C69" s="60"/>
      <c r="D69" s="60"/>
      <c r="E69" s="60"/>
      <c r="F69" s="60" t="s">
        <v>242</v>
      </c>
      <c r="G69" s="60"/>
      <c r="H69" s="60"/>
      <c r="I69" s="61" t="s">
        <v>328</v>
      </c>
    </row>
    <row r="70" spans="1:9" ht="12" customHeight="1" x14ac:dyDescent="0.25">
      <c r="A70" s="58">
        <f t="shared" si="2"/>
        <v>65</v>
      </c>
      <c r="B70" s="62" t="s">
        <v>249</v>
      </c>
      <c r="C70" s="60"/>
      <c r="D70" s="60"/>
      <c r="E70" s="60" t="s">
        <v>1</v>
      </c>
      <c r="F70" s="60"/>
      <c r="G70" s="60"/>
      <c r="H70" s="60"/>
      <c r="I70" s="67"/>
    </row>
    <row r="71" spans="1:9" ht="12" customHeight="1" x14ac:dyDescent="0.25">
      <c r="A71" s="58">
        <f t="shared" si="2"/>
        <v>66</v>
      </c>
      <c r="B71" s="62" t="s">
        <v>251</v>
      </c>
      <c r="C71" s="60"/>
      <c r="D71" s="60"/>
      <c r="E71" s="60" t="s">
        <v>1</v>
      </c>
      <c r="F71" s="60"/>
      <c r="G71" s="60"/>
      <c r="H71" s="60"/>
      <c r="I71" s="67"/>
    </row>
    <row r="72" spans="1:9" ht="12" customHeight="1" x14ac:dyDescent="0.25">
      <c r="A72" s="58">
        <f t="shared" si="2"/>
        <v>67</v>
      </c>
      <c r="B72" s="62" t="s">
        <v>250</v>
      </c>
      <c r="C72" s="60"/>
      <c r="D72" s="60"/>
      <c r="E72" s="60" t="s">
        <v>1</v>
      </c>
      <c r="F72" s="60"/>
      <c r="G72" s="60"/>
      <c r="H72" s="60"/>
      <c r="I72" s="67"/>
    </row>
    <row r="73" spans="1:9" ht="12" customHeight="1" x14ac:dyDescent="0.25">
      <c r="A73" s="58">
        <f t="shared" si="2"/>
        <v>68</v>
      </c>
      <c r="B73" s="62" t="s">
        <v>252</v>
      </c>
      <c r="C73" s="60" t="s">
        <v>1</v>
      </c>
      <c r="D73" s="60"/>
      <c r="E73" s="60"/>
      <c r="F73" s="60"/>
      <c r="G73" s="60"/>
      <c r="H73" s="60"/>
      <c r="I73" s="61"/>
    </row>
    <row r="74" spans="1:9" ht="12" customHeight="1" x14ac:dyDescent="0.25">
      <c r="A74" s="58">
        <f t="shared" si="2"/>
        <v>69</v>
      </c>
      <c r="B74" s="62" t="s">
        <v>253</v>
      </c>
      <c r="C74" s="60"/>
      <c r="D74" s="60"/>
      <c r="E74" s="60" t="s">
        <v>1</v>
      </c>
      <c r="F74" s="60"/>
      <c r="G74" s="60"/>
      <c r="H74" s="60"/>
      <c r="I74" s="61"/>
    </row>
    <row r="75" spans="1:9" ht="12" customHeight="1" x14ac:dyDescent="0.25">
      <c r="A75" s="58">
        <f t="shared" si="2"/>
        <v>70</v>
      </c>
      <c r="B75" s="62" t="s">
        <v>254</v>
      </c>
      <c r="C75" s="60"/>
      <c r="D75" s="60"/>
      <c r="E75" s="60" t="s">
        <v>1</v>
      </c>
      <c r="F75" s="60"/>
      <c r="G75" s="60"/>
      <c r="H75" s="60"/>
      <c r="I75" s="67"/>
    </row>
    <row r="76" spans="1:9" ht="12" customHeight="1" x14ac:dyDescent="0.25">
      <c r="A76" s="58">
        <f t="shared" si="2"/>
        <v>71</v>
      </c>
      <c r="B76" s="62" t="s">
        <v>317</v>
      </c>
      <c r="C76" s="60" t="s">
        <v>242</v>
      </c>
      <c r="D76" s="60"/>
      <c r="E76" s="60"/>
      <c r="F76" s="60"/>
      <c r="G76" s="60"/>
      <c r="H76" s="60"/>
      <c r="I76" s="67"/>
    </row>
    <row r="77" spans="1:9" ht="12" customHeight="1" x14ac:dyDescent="0.25">
      <c r="A77" s="58">
        <f t="shared" si="2"/>
        <v>72</v>
      </c>
      <c r="B77" s="62" t="s">
        <v>255</v>
      </c>
      <c r="C77" s="60" t="s">
        <v>1</v>
      </c>
      <c r="D77" s="60"/>
      <c r="E77" s="60"/>
      <c r="F77" s="60"/>
      <c r="G77" s="60"/>
      <c r="H77" s="60"/>
      <c r="I77" s="61"/>
    </row>
    <row r="78" spans="1:9" ht="12" customHeight="1" x14ac:dyDescent="0.25">
      <c r="A78" s="58">
        <f t="shared" si="2"/>
        <v>73</v>
      </c>
      <c r="B78" s="62" t="s">
        <v>256</v>
      </c>
      <c r="C78" s="60" t="s">
        <v>1</v>
      </c>
      <c r="D78" s="60"/>
      <c r="E78" s="60"/>
      <c r="F78" s="60"/>
      <c r="G78" s="60"/>
      <c r="H78" s="60"/>
      <c r="I78" s="61"/>
    </row>
    <row r="79" spans="1:9" ht="12" customHeight="1" x14ac:dyDescent="0.25">
      <c r="A79" s="58">
        <f t="shared" si="2"/>
        <v>74</v>
      </c>
      <c r="B79" s="62" t="s">
        <v>257</v>
      </c>
      <c r="C79" s="60" t="s">
        <v>1</v>
      </c>
      <c r="D79" s="60"/>
      <c r="E79" s="60"/>
      <c r="F79" s="60"/>
      <c r="G79" s="60"/>
      <c r="H79" s="60"/>
      <c r="I79" s="61"/>
    </row>
    <row r="80" spans="1:9" ht="12" customHeight="1" x14ac:dyDescent="0.25">
      <c r="A80" s="58">
        <f t="shared" si="2"/>
        <v>75</v>
      </c>
      <c r="B80" s="62" t="s">
        <v>258</v>
      </c>
      <c r="C80" s="60" t="s">
        <v>1</v>
      </c>
      <c r="D80" s="60"/>
      <c r="E80" s="60"/>
      <c r="F80" s="60"/>
      <c r="G80" s="60"/>
      <c r="H80" s="60"/>
      <c r="I80" s="61"/>
    </row>
    <row r="81" spans="1:9" ht="12" customHeight="1" x14ac:dyDescent="0.25">
      <c r="A81" s="58">
        <f t="shared" si="2"/>
        <v>76</v>
      </c>
      <c r="B81" s="62" t="s">
        <v>259</v>
      </c>
      <c r="C81" s="60" t="s">
        <v>1</v>
      </c>
      <c r="D81" s="60"/>
      <c r="E81" s="60"/>
      <c r="F81" s="60"/>
      <c r="G81" s="60"/>
      <c r="H81" s="60"/>
      <c r="I81" s="61"/>
    </row>
    <row r="82" spans="1:9" ht="12" customHeight="1" x14ac:dyDescent="0.25">
      <c r="A82" s="58">
        <f t="shared" si="2"/>
        <v>77</v>
      </c>
      <c r="B82" s="62" t="s">
        <v>245</v>
      </c>
      <c r="C82" s="60"/>
      <c r="D82" s="60"/>
      <c r="E82" s="60" t="s">
        <v>1</v>
      </c>
      <c r="F82" s="60"/>
      <c r="G82" s="60"/>
      <c r="H82" s="60"/>
      <c r="I82" s="67"/>
    </row>
    <row r="83" spans="1:9" ht="12" customHeight="1" x14ac:dyDescent="0.25">
      <c r="A83" s="58">
        <f>A82+1</f>
        <v>78</v>
      </c>
      <c r="B83" s="62" t="s">
        <v>265</v>
      </c>
      <c r="C83" s="60"/>
      <c r="D83" s="60"/>
      <c r="E83" s="60"/>
      <c r="F83" s="60" t="s">
        <v>242</v>
      </c>
      <c r="G83" s="60"/>
      <c r="H83" s="60"/>
      <c r="I83" s="61" t="s">
        <v>328</v>
      </c>
    </row>
    <row r="84" spans="1:9" ht="12" customHeight="1" x14ac:dyDescent="0.25">
      <c r="A84" s="58">
        <f t="shared" si="2"/>
        <v>79</v>
      </c>
      <c r="B84" s="66" t="s">
        <v>318</v>
      </c>
      <c r="C84" s="65"/>
      <c r="D84" s="65"/>
      <c r="E84" s="65"/>
      <c r="F84" s="65" t="s">
        <v>1</v>
      </c>
      <c r="G84" s="60"/>
      <c r="H84" s="60"/>
      <c r="I84" s="61" t="s">
        <v>328</v>
      </c>
    </row>
    <row r="85" spans="1:9" ht="12" customHeight="1" x14ac:dyDescent="0.25">
      <c r="A85" s="58">
        <f t="shared" si="2"/>
        <v>80</v>
      </c>
      <c r="B85" s="62" t="s">
        <v>260</v>
      </c>
      <c r="C85" s="60"/>
      <c r="D85" s="60"/>
      <c r="E85" s="60" t="s">
        <v>1</v>
      </c>
      <c r="F85" s="60"/>
      <c r="G85" s="60"/>
      <c r="H85" s="60"/>
      <c r="I85" s="61"/>
    </row>
    <row r="86" spans="1:9" ht="12" customHeight="1" x14ac:dyDescent="0.25">
      <c r="A86" s="58">
        <f t="shared" si="2"/>
        <v>81</v>
      </c>
      <c r="B86" s="62" t="s">
        <v>261</v>
      </c>
      <c r="C86" s="60" t="s">
        <v>1</v>
      </c>
      <c r="D86" s="60"/>
      <c r="E86" s="60"/>
      <c r="F86" s="60"/>
      <c r="G86" s="60"/>
      <c r="H86" s="60"/>
      <c r="I86" s="61"/>
    </row>
    <row r="87" spans="1:9" ht="12" customHeight="1" x14ac:dyDescent="0.25">
      <c r="A87" s="58">
        <f t="shared" si="2"/>
        <v>82</v>
      </c>
      <c r="B87" s="62" t="s">
        <v>262</v>
      </c>
      <c r="C87" s="60"/>
      <c r="D87" s="60"/>
      <c r="E87" s="68"/>
      <c r="F87" s="60" t="s">
        <v>1</v>
      </c>
      <c r="G87" s="60"/>
      <c r="H87" s="60"/>
      <c r="I87" s="61" t="s">
        <v>328</v>
      </c>
    </row>
    <row r="88" spans="1:9" ht="12" customHeight="1" x14ac:dyDescent="0.25">
      <c r="A88" s="58">
        <f t="shared" si="2"/>
        <v>83</v>
      </c>
      <c r="B88" s="59" t="s">
        <v>54</v>
      </c>
      <c r="C88" s="60"/>
      <c r="D88" s="60"/>
      <c r="E88" s="60"/>
      <c r="F88" s="60" t="s">
        <v>1</v>
      </c>
      <c r="G88" s="60"/>
      <c r="H88" s="60"/>
      <c r="I88" s="61" t="s">
        <v>328</v>
      </c>
    </row>
    <row r="89" spans="1:9" ht="12" customHeight="1" x14ac:dyDescent="0.25">
      <c r="A89" s="58">
        <f t="shared" si="2"/>
        <v>84</v>
      </c>
      <c r="B89" s="59" t="s">
        <v>42</v>
      </c>
      <c r="C89" s="60"/>
      <c r="D89" s="60"/>
      <c r="E89" s="60"/>
      <c r="F89" s="60" t="s">
        <v>242</v>
      </c>
      <c r="G89" s="60"/>
      <c r="H89" s="60"/>
      <c r="I89" s="61" t="s">
        <v>328</v>
      </c>
    </row>
    <row r="90" spans="1:9" ht="12" customHeight="1" x14ac:dyDescent="0.25">
      <c r="A90" s="58">
        <f t="shared" si="2"/>
        <v>85</v>
      </c>
      <c r="B90" s="62" t="s">
        <v>314</v>
      </c>
      <c r="C90" s="60"/>
      <c r="D90" s="60"/>
      <c r="E90" s="60" t="s">
        <v>242</v>
      </c>
      <c r="F90" s="60"/>
      <c r="G90" s="60"/>
      <c r="H90" s="60"/>
      <c r="I90" s="61"/>
    </row>
    <row r="91" spans="1:9" ht="12" customHeight="1" x14ac:dyDescent="0.25">
      <c r="A91" s="58">
        <f t="shared" si="2"/>
        <v>86</v>
      </c>
      <c r="B91" s="62" t="s">
        <v>311</v>
      </c>
      <c r="C91" s="60"/>
      <c r="D91" s="60"/>
      <c r="E91" s="60"/>
      <c r="F91" s="60"/>
      <c r="G91" s="60"/>
      <c r="H91" s="60"/>
      <c r="I91" s="61" t="s">
        <v>583</v>
      </c>
    </row>
    <row r="92" spans="1:9" ht="12" customHeight="1" x14ac:dyDescent="0.25">
      <c r="A92" s="58">
        <f t="shared" si="2"/>
        <v>87</v>
      </c>
      <c r="B92" s="62" t="s">
        <v>312</v>
      </c>
      <c r="C92" s="60"/>
      <c r="D92" s="60"/>
      <c r="E92" s="60"/>
      <c r="F92" s="60"/>
      <c r="G92" s="60"/>
      <c r="H92" s="60"/>
      <c r="I92" s="61" t="s">
        <v>583</v>
      </c>
    </row>
    <row r="93" spans="1:9" x14ac:dyDescent="0.25">
      <c r="A93" s="58">
        <f t="shared" si="2"/>
        <v>88</v>
      </c>
      <c r="B93" s="62" t="s">
        <v>230</v>
      </c>
      <c r="C93" s="60"/>
      <c r="D93" s="60"/>
      <c r="E93" s="60"/>
      <c r="F93" s="60"/>
      <c r="G93" s="60"/>
      <c r="H93" s="60"/>
      <c r="I93" s="61"/>
    </row>
    <row r="94" spans="1:9" ht="12" customHeight="1" x14ac:dyDescent="0.25">
      <c r="A94" s="54"/>
      <c r="B94" s="55" t="s">
        <v>231</v>
      </c>
      <c r="C94" s="56" t="s">
        <v>242</v>
      </c>
      <c r="D94" s="56" t="s">
        <v>242</v>
      </c>
      <c r="E94" s="56" t="s">
        <v>242</v>
      </c>
      <c r="F94" s="56" t="s">
        <v>242</v>
      </c>
      <c r="G94" s="56" t="s">
        <v>242</v>
      </c>
      <c r="H94" s="56" t="s">
        <v>242</v>
      </c>
      <c r="I94" s="57"/>
    </row>
    <row r="95" spans="1:9" ht="12" customHeight="1" x14ac:dyDescent="0.25">
      <c r="A95" s="58">
        <f>A93+1</f>
        <v>89</v>
      </c>
      <c r="B95" s="59" t="s">
        <v>23</v>
      </c>
      <c r="C95" s="65" t="s">
        <v>1</v>
      </c>
      <c r="D95" s="60"/>
      <c r="E95" s="60"/>
      <c r="F95" s="60"/>
      <c r="G95" s="60"/>
      <c r="H95" s="60"/>
      <c r="I95" s="61"/>
    </row>
    <row r="96" spans="1:9" ht="12" customHeight="1" x14ac:dyDescent="0.25">
      <c r="A96" s="58">
        <f t="shared" ref="A96:A107" si="3">A95+1</f>
        <v>90</v>
      </c>
      <c r="B96" s="59" t="s">
        <v>24</v>
      </c>
      <c r="C96" s="65" t="s">
        <v>1</v>
      </c>
      <c r="D96" s="60"/>
      <c r="E96" s="60"/>
      <c r="F96" s="60"/>
      <c r="G96" s="60"/>
      <c r="H96" s="60"/>
      <c r="I96" s="61"/>
    </row>
    <row r="97" spans="1:9" ht="12" customHeight="1" x14ac:dyDescent="0.25">
      <c r="A97" s="58">
        <f t="shared" si="3"/>
        <v>91</v>
      </c>
      <c r="B97" s="62" t="s">
        <v>266</v>
      </c>
      <c r="C97" s="65" t="s">
        <v>1</v>
      </c>
      <c r="D97" s="60"/>
      <c r="E97" s="60"/>
      <c r="F97" s="60"/>
      <c r="G97" s="60"/>
      <c r="H97" s="60"/>
      <c r="I97" s="61"/>
    </row>
    <row r="98" spans="1:9" ht="12" customHeight="1" x14ac:dyDescent="0.25">
      <c r="A98" s="58">
        <f t="shared" si="3"/>
        <v>92</v>
      </c>
      <c r="B98" s="59" t="s">
        <v>25</v>
      </c>
      <c r="C98" s="65"/>
      <c r="D98" s="60"/>
      <c r="E98" s="60" t="s">
        <v>1</v>
      </c>
      <c r="F98" s="60"/>
      <c r="G98" s="60"/>
      <c r="H98" s="60"/>
      <c r="I98" s="67"/>
    </row>
    <row r="99" spans="1:9" ht="12" customHeight="1" x14ac:dyDescent="0.25">
      <c r="A99" s="58">
        <f t="shared" si="3"/>
        <v>93</v>
      </c>
      <c r="B99" s="62" t="s">
        <v>269</v>
      </c>
      <c r="C99" s="65"/>
      <c r="D99" s="60"/>
      <c r="E99" s="60" t="s">
        <v>1</v>
      </c>
      <c r="F99" s="60"/>
      <c r="G99" s="60"/>
      <c r="H99" s="60"/>
      <c r="I99" s="67"/>
    </row>
    <row r="100" spans="1:9" ht="12" customHeight="1" x14ac:dyDescent="0.25">
      <c r="A100" s="58">
        <f t="shared" si="3"/>
        <v>94</v>
      </c>
      <c r="B100" s="59" t="s">
        <v>270</v>
      </c>
      <c r="C100" s="65"/>
      <c r="D100" s="60"/>
      <c r="E100" s="60" t="s">
        <v>1</v>
      </c>
      <c r="F100" s="60"/>
      <c r="G100" s="60"/>
      <c r="H100" s="60"/>
      <c r="I100" s="67"/>
    </row>
    <row r="101" spans="1:9" ht="12" customHeight="1" x14ac:dyDescent="0.25">
      <c r="A101" s="58">
        <f t="shared" si="3"/>
        <v>95</v>
      </c>
      <c r="B101" s="66" t="s">
        <v>271</v>
      </c>
      <c r="C101" s="65" t="s">
        <v>1</v>
      </c>
      <c r="D101" s="60"/>
      <c r="E101" s="60"/>
      <c r="F101" s="60"/>
      <c r="G101" s="60"/>
      <c r="H101" s="60"/>
      <c r="I101" s="61"/>
    </row>
    <row r="102" spans="1:9" ht="12" customHeight="1" x14ac:dyDescent="0.25">
      <c r="A102" s="58">
        <f t="shared" si="3"/>
        <v>96</v>
      </c>
      <c r="B102" s="59" t="s">
        <v>267</v>
      </c>
      <c r="C102" s="65" t="s">
        <v>1</v>
      </c>
      <c r="D102" s="60"/>
      <c r="E102" s="60"/>
      <c r="F102" s="60"/>
      <c r="G102" s="60"/>
      <c r="H102" s="60"/>
      <c r="I102" s="67"/>
    </row>
    <row r="103" spans="1:9" ht="12" customHeight="1" x14ac:dyDescent="0.25">
      <c r="A103" s="58">
        <f t="shared" si="3"/>
        <v>97</v>
      </c>
      <c r="B103" s="59" t="s">
        <v>268</v>
      </c>
      <c r="C103" s="65"/>
      <c r="D103" s="60"/>
      <c r="E103" s="60" t="s">
        <v>242</v>
      </c>
      <c r="F103" s="60"/>
      <c r="G103" s="60"/>
      <c r="H103" s="60"/>
      <c r="I103" s="67"/>
    </row>
    <row r="104" spans="1:9" ht="12" customHeight="1" x14ac:dyDescent="0.25">
      <c r="A104" s="58">
        <f t="shared" si="3"/>
        <v>98</v>
      </c>
      <c r="B104" s="62" t="s">
        <v>306</v>
      </c>
      <c r="C104" s="65" t="s">
        <v>1</v>
      </c>
      <c r="D104" s="60"/>
      <c r="E104" s="60"/>
      <c r="F104" s="60"/>
      <c r="G104" s="60"/>
      <c r="H104" s="60"/>
      <c r="I104" s="67"/>
    </row>
    <row r="105" spans="1:9" ht="12" customHeight="1" x14ac:dyDescent="0.25">
      <c r="A105" s="58">
        <f t="shared" si="3"/>
        <v>99</v>
      </c>
      <c r="B105" s="62" t="s">
        <v>230</v>
      </c>
      <c r="C105" s="60"/>
      <c r="D105" s="60"/>
      <c r="E105" s="60"/>
      <c r="F105" s="60"/>
      <c r="G105" s="60"/>
      <c r="H105" s="60"/>
      <c r="I105" s="61" t="s">
        <v>583</v>
      </c>
    </row>
    <row r="106" spans="1:9" ht="12" customHeight="1" x14ac:dyDescent="0.25">
      <c r="A106" s="58">
        <f t="shared" si="3"/>
        <v>100</v>
      </c>
      <c r="B106" s="62" t="s">
        <v>230</v>
      </c>
      <c r="C106" s="60"/>
      <c r="D106" s="60"/>
      <c r="E106" s="60"/>
      <c r="F106" s="60"/>
      <c r="G106" s="60"/>
      <c r="H106" s="60"/>
      <c r="I106" s="61"/>
    </row>
    <row r="107" spans="1:9" x14ac:dyDescent="0.25">
      <c r="A107" s="58">
        <f t="shared" si="3"/>
        <v>101</v>
      </c>
      <c r="B107" s="62" t="s">
        <v>230</v>
      </c>
      <c r="C107" s="60"/>
      <c r="D107" s="60"/>
      <c r="E107" s="60"/>
      <c r="F107" s="60"/>
      <c r="G107" s="60"/>
      <c r="H107" s="60"/>
      <c r="I107" s="61"/>
    </row>
    <row r="108" spans="1:9" ht="12" customHeight="1" x14ac:dyDescent="0.25">
      <c r="A108" s="54"/>
      <c r="B108" s="55" t="s">
        <v>232</v>
      </c>
      <c r="C108" s="56" t="s">
        <v>242</v>
      </c>
      <c r="D108" s="56" t="s">
        <v>242</v>
      </c>
      <c r="E108" s="56" t="s">
        <v>242</v>
      </c>
      <c r="F108" s="56" t="s">
        <v>242</v>
      </c>
      <c r="G108" s="56" t="s">
        <v>242</v>
      </c>
      <c r="H108" s="56" t="s">
        <v>242</v>
      </c>
      <c r="I108" s="57"/>
    </row>
    <row r="109" spans="1:9" ht="12" customHeight="1" x14ac:dyDescent="0.25">
      <c r="A109" s="58">
        <f>A107+1</f>
        <v>102</v>
      </c>
      <c r="B109" s="62" t="s">
        <v>292</v>
      </c>
      <c r="C109" s="60"/>
      <c r="D109" s="60"/>
      <c r="E109" s="60" t="s">
        <v>1</v>
      </c>
      <c r="F109" s="60"/>
      <c r="G109" s="60"/>
      <c r="H109" s="60"/>
      <c r="I109" s="67"/>
    </row>
    <row r="110" spans="1:9" ht="12" customHeight="1" x14ac:dyDescent="0.25">
      <c r="A110" s="58">
        <f t="shared" ref="A110:A133" si="4">A109+1</f>
        <v>103</v>
      </c>
      <c r="B110" s="66" t="s">
        <v>281</v>
      </c>
      <c r="C110" s="65"/>
      <c r="D110" s="65"/>
      <c r="E110" s="65" t="s">
        <v>242</v>
      </c>
      <c r="F110" s="60"/>
      <c r="G110" s="60"/>
      <c r="H110" s="60"/>
      <c r="I110" s="67"/>
    </row>
    <row r="111" spans="1:9" ht="13.5" customHeight="1" x14ac:dyDescent="0.25">
      <c r="A111" s="58">
        <f t="shared" si="4"/>
        <v>104</v>
      </c>
      <c r="B111" s="59" t="s">
        <v>43</v>
      </c>
      <c r="C111" s="60"/>
      <c r="D111" s="60"/>
      <c r="E111" s="60" t="s">
        <v>1</v>
      </c>
      <c r="F111" s="60"/>
      <c r="G111" s="60"/>
      <c r="H111" s="60"/>
      <c r="I111" s="61" t="s">
        <v>562</v>
      </c>
    </row>
    <row r="112" spans="1:9" ht="12" customHeight="1" x14ac:dyDescent="0.25">
      <c r="A112" s="58">
        <f t="shared" si="4"/>
        <v>105</v>
      </c>
      <c r="B112" s="62" t="s">
        <v>373</v>
      </c>
      <c r="C112" s="60"/>
      <c r="D112" s="60"/>
      <c r="E112" s="60" t="s">
        <v>242</v>
      </c>
      <c r="F112" s="60"/>
      <c r="G112" s="60"/>
      <c r="H112" s="60"/>
      <c r="I112" s="61"/>
    </row>
    <row r="113" spans="1:9" ht="12" customHeight="1" x14ac:dyDescent="0.25">
      <c r="A113" s="58">
        <f t="shared" si="4"/>
        <v>106</v>
      </c>
      <c r="B113" s="59" t="s">
        <v>26</v>
      </c>
      <c r="C113" s="60"/>
      <c r="D113" s="60"/>
      <c r="E113" s="60"/>
      <c r="F113" s="60" t="s">
        <v>242</v>
      </c>
      <c r="G113" s="60"/>
      <c r="H113" s="60"/>
      <c r="I113" s="61"/>
    </row>
    <row r="114" spans="1:9" ht="12" customHeight="1" x14ac:dyDescent="0.25">
      <c r="A114" s="58">
        <f t="shared" si="4"/>
        <v>107</v>
      </c>
      <c r="B114" s="59" t="s">
        <v>27</v>
      </c>
      <c r="C114" s="60"/>
      <c r="D114" s="60"/>
      <c r="E114" s="60"/>
      <c r="F114" s="60" t="s">
        <v>242</v>
      </c>
      <c r="G114" s="60"/>
      <c r="H114" s="60"/>
      <c r="I114" s="61"/>
    </row>
    <row r="115" spans="1:9" ht="12" customHeight="1" x14ac:dyDescent="0.25">
      <c r="A115" s="58">
        <f t="shared" si="4"/>
        <v>108</v>
      </c>
      <c r="B115" s="59" t="s">
        <v>28</v>
      </c>
      <c r="C115" s="60" t="s">
        <v>1</v>
      </c>
      <c r="D115" s="60"/>
      <c r="E115" s="60"/>
      <c r="F115" s="60"/>
      <c r="G115" s="60"/>
      <c r="H115" s="60"/>
      <c r="I115" s="61"/>
    </row>
    <row r="116" spans="1:9" ht="12" customHeight="1" x14ac:dyDescent="0.25">
      <c r="A116" s="58">
        <f t="shared" si="4"/>
        <v>109</v>
      </c>
      <c r="B116" s="62" t="s">
        <v>319</v>
      </c>
      <c r="C116" s="60"/>
      <c r="D116" s="60"/>
      <c r="E116" s="60"/>
      <c r="F116" s="60" t="s">
        <v>242</v>
      </c>
      <c r="G116" s="60"/>
      <c r="H116" s="60"/>
      <c r="I116" s="61"/>
    </row>
    <row r="117" spans="1:9" ht="12" customHeight="1" x14ac:dyDescent="0.25">
      <c r="A117" s="58">
        <f t="shared" si="4"/>
        <v>110</v>
      </c>
      <c r="B117" s="59" t="s">
        <v>29</v>
      </c>
      <c r="C117" s="60"/>
      <c r="D117" s="60"/>
      <c r="E117" s="60" t="s">
        <v>242</v>
      </c>
      <c r="F117" s="60" t="s">
        <v>558</v>
      </c>
      <c r="G117" s="60"/>
      <c r="H117" s="60"/>
      <c r="I117" s="61"/>
    </row>
    <row r="118" spans="1:9" ht="12" customHeight="1" x14ac:dyDescent="0.25">
      <c r="A118" s="58">
        <f t="shared" si="4"/>
        <v>111</v>
      </c>
      <c r="B118" s="59" t="s">
        <v>30</v>
      </c>
      <c r="C118" s="60" t="s">
        <v>1</v>
      </c>
      <c r="D118" s="60"/>
      <c r="E118" s="60"/>
      <c r="F118" s="60"/>
      <c r="G118" s="60"/>
      <c r="H118" s="60"/>
      <c r="I118" s="61"/>
    </row>
    <row r="119" spans="1:9" ht="12" customHeight="1" x14ac:dyDescent="0.25">
      <c r="A119" s="58">
        <f t="shared" si="4"/>
        <v>112</v>
      </c>
      <c r="B119" s="59" t="s">
        <v>31</v>
      </c>
      <c r="C119" s="60" t="s">
        <v>1</v>
      </c>
      <c r="D119" s="60"/>
      <c r="E119" s="60"/>
      <c r="F119" s="60"/>
      <c r="G119" s="60"/>
      <c r="H119" s="60"/>
      <c r="I119" s="61"/>
    </row>
    <row r="120" spans="1:9" ht="12" customHeight="1" x14ac:dyDescent="0.25">
      <c r="A120" s="58">
        <f t="shared" si="4"/>
        <v>113</v>
      </c>
      <c r="B120" s="59" t="s">
        <v>32</v>
      </c>
      <c r="C120" s="60"/>
      <c r="D120" s="60"/>
      <c r="E120" s="60"/>
      <c r="F120" s="60" t="s">
        <v>242</v>
      </c>
      <c r="G120" s="60"/>
      <c r="H120" s="60"/>
      <c r="I120" s="61"/>
    </row>
    <row r="121" spans="1:9" ht="12" customHeight="1" x14ac:dyDescent="0.25">
      <c r="A121" s="58">
        <f t="shared" si="4"/>
        <v>114</v>
      </c>
      <c r="B121" s="59" t="s">
        <v>33</v>
      </c>
      <c r="C121" s="60"/>
      <c r="D121" s="60"/>
      <c r="E121" s="60"/>
      <c r="F121" s="60" t="s">
        <v>242</v>
      </c>
      <c r="G121" s="60"/>
      <c r="H121" s="60"/>
      <c r="I121" s="61"/>
    </row>
    <row r="122" spans="1:9" ht="12" customHeight="1" x14ac:dyDescent="0.25">
      <c r="A122" s="58">
        <f t="shared" si="4"/>
        <v>115</v>
      </c>
      <c r="B122" s="59" t="s">
        <v>34</v>
      </c>
      <c r="C122" s="60" t="s">
        <v>1</v>
      </c>
      <c r="D122" s="60"/>
      <c r="E122" s="60"/>
      <c r="F122" s="60"/>
      <c r="G122" s="60"/>
      <c r="H122" s="60"/>
      <c r="I122" s="61"/>
    </row>
    <row r="123" spans="1:9" ht="12" customHeight="1" x14ac:dyDescent="0.25">
      <c r="A123" s="58">
        <f t="shared" si="4"/>
        <v>116</v>
      </c>
      <c r="B123" s="64" t="s">
        <v>35</v>
      </c>
      <c r="C123" s="65"/>
      <c r="D123" s="65"/>
      <c r="E123" s="65"/>
      <c r="F123" s="65" t="s">
        <v>1</v>
      </c>
      <c r="G123" s="60"/>
      <c r="H123" s="60"/>
      <c r="I123" s="61"/>
    </row>
    <row r="124" spans="1:9" ht="12" customHeight="1" x14ac:dyDescent="0.25">
      <c r="A124" s="58">
        <f t="shared" si="4"/>
        <v>117</v>
      </c>
      <c r="B124" s="64" t="s">
        <v>36</v>
      </c>
      <c r="C124" s="65"/>
      <c r="D124" s="65"/>
      <c r="E124" s="65"/>
      <c r="F124" s="65" t="s">
        <v>1</v>
      </c>
      <c r="G124" s="60"/>
      <c r="H124" s="60"/>
      <c r="I124" s="61"/>
    </row>
    <row r="125" spans="1:9" ht="12" customHeight="1" x14ac:dyDescent="0.25">
      <c r="A125" s="58">
        <f t="shared" si="4"/>
        <v>118</v>
      </c>
      <c r="B125" s="64" t="s">
        <v>37</v>
      </c>
      <c r="C125" s="65"/>
      <c r="D125" s="65"/>
      <c r="E125" s="65"/>
      <c r="F125" s="65" t="s">
        <v>242</v>
      </c>
      <c r="G125" s="60"/>
      <c r="H125" s="60"/>
      <c r="I125" s="67"/>
    </row>
    <row r="126" spans="1:9" ht="12" customHeight="1" x14ac:dyDescent="0.25">
      <c r="A126" s="58">
        <f t="shared" si="4"/>
        <v>119</v>
      </c>
      <c r="B126" s="66" t="s">
        <v>295</v>
      </c>
      <c r="C126" s="65"/>
      <c r="D126" s="65"/>
      <c r="E126" s="65"/>
      <c r="F126" s="65" t="s">
        <v>242</v>
      </c>
      <c r="G126" s="60"/>
      <c r="H126" s="60"/>
      <c r="I126" s="61"/>
    </row>
    <row r="127" spans="1:9" ht="12" customHeight="1" x14ac:dyDescent="0.25">
      <c r="A127" s="58">
        <f t="shared" si="4"/>
        <v>120</v>
      </c>
      <c r="B127" s="64" t="s">
        <v>38</v>
      </c>
      <c r="C127" s="65"/>
      <c r="D127" s="65"/>
      <c r="E127" s="65"/>
      <c r="F127" s="65" t="s">
        <v>242</v>
      </c>
      <c r="G127" s="60"/>
      <c r="H127" s="60"/>
      <c r="I127" s="61"/>
    </row>
    <row r="128" spans="1:9" ht="12" customHeight="1" x14ac:dyDescent="0.25">
      <c r="A128" s="58">
        <f t="shared" si="4"/>
        <v>121</v>
      </c>
      <c r="B128" s="64" t="s">
        <v>39</v>
      </c>
      <c r="C128" s="65"/>
      <c r="D128" s="65"/>
      <c r="E128" s="65"/>
      <c r="F128" s="65" t="s">
        <v>242</v>
      </c>
      <c r="G128" s="60"/>
      <c r="H128" s="60"/>
      <c r="I128" s="61"/>
    </row>
    <row r="129" spans="1:9" ht="12" customHeight="1" x14ac:dyDescent="0.25">
      <c r="A129" s="58">
        <f t="shared" si="4"/>
        <v>122</v>
      </c>
      <c r="B129" s="64" t="s">
        <v>40</v>
      </c>
      <c r="C129" s="65"/>
      <c r="D129" s="65"/>
      <c r="E129" s="65"/>
      <c r="F129" s="65" t="s">
        <v>1</v>
      </c>
      <c r="G129" s="60"/>
      <c r="H129" s="60"/>
      <c r="I129" s="61"/>
    </row>
    <row r="130" spans="1:9" ht="12" customHeight="1" x14ac:dyDescent="0.25">
      <c r="A130" s="58">
        <f t="shared" si="4"/>
        <v>123</v>
      </c>
      <c r="B130" s="59" t="s">
        <v>41</v>
      </c>
      <c r="C130" s="60"/>
      <c r="D130" s="60"/>
      <c r="E130" s="60"/>
      <c r="F130" s="65" t="s">
        <v>1</v>
      </c>
      <c r="G130" s="60"/>
      <c r="H130" s="60"/>
      <c r="I130" s="61"/>
    </row>
    <row r="131" spans="1:9" ht="12" customHeight="1" x14ac:dyDescent="0.25">
      <c r="A131" s="58">
        <f t="shared" si="4"/>
        <v>124</v>
      </c>
      <c r="B131" s="62" t="s">
        <v>230</v>
      </c>
      <c r="C131" s="60"/>
      <c r="D131" s="60"/>
      <c r="E131" s="60"/>
      <c r="F131" s="60"/>
      <c r="G131" s="60"/>
      <c r="H131" s="60"/>
      <c r="I131" s="61" t="s">
        <v>583</v>
      </c>
    </row>
    <row r="132" spans="1:9" ht="12" customHeight="1" x14ac:dyDescent="0.25">
      <c r="A132" s="58">
        <f t="shared" si="4"/>
        <v>125</v>
      </c>
      <c r="B132" s="62" t="s">
        <v>230</v>
      </c>
      <c r="C132" s="60"/>
      <c r="D132" s="60"/>
      <c r="E132" s="60"/>
      <c r="F132" s="60"/>
      <c r="G132" s="60"/>
      <c r="H132" s="60"/>
      <c r="I132" s="61"/>
    </row>
    <row r="133" spans="1:9" x14ac:dyDescent="0.25">
      <c r="A133" s="58">
        <f t="shared" si="4"/>
        <v>126</v>
      </c>
      <c r="B133" s="62" t="s">
        <v>230</v>
      </c>
      <c r="C133" s="60"/>
      <c r="D133" s="60"/>
      <c r="E133" s="60"/>
      <c r="F133" s="60"/>
      <c r="G133" s="60"/>
      <c r="H133" s="60"/>
      <c r="I133" s="61"/>
    </row>
    <row r="134" spans="1:9" ht="12" customHeight="1" x14ac:dyDescent="0.25">
      <c r="A134" s="54"/>
      <c r="B134" s="55" t="s">
        <v>233</v>
      </c>
      <c r="C134" s="56" t="s">
        <v>242</v>
      </c>
      <c r="D134" s="56" t="s">
        <v>242</v>
      </c>
      <c r="E134" s="56" t="s">
        <v>242</v>
      </c>
      <c r="F134" s="56" t="s">
        <v>242</v>
      </c>
      <c r="G134" s="56" t="s">
        <v>242</v>
      </c>
      <c r="H134" s="56" t="s">
        <v>242</v>
      </c>
      <c r="I134" s="57"/>
    </row>
    <row r="135" spans="1:9" ht="12" customHeight="1" x14ac:dyDescent="0.25">
      <c r="A135" s="58">
        <f>A133+1</f>
        <v>127</v>
      </c>
      <c r="B135" s="59" t="s">
        <v>278</v>
      </c>
      <c r="C135" s="60"/>
      <c r="D135" s="60"/>
      <c r="E135" s="60"/>
      <c r="F135" s="60" t="s">
        <v>242</v>
      </c>
      <c r="G135" s="60"/>
      <c r="H135" s="60"/>
      <c r="I135" s="67"/>
    </row>
    <row r="136" spans="1:9" ht="12" customHeight="1" x14ac:dyDescent="0.25">
      <c r="A136" s="58">
        <f t="shared" ref="A136:A169" si="5">A135+1</f>
        <v>128</v>
      </c>
      <c r="B136" s="59" t="s">
        <v>279</v>
      </c>
      <c r="C136" s="60"/>
      <c r="D136" s="60"/>
      <c r="E136" s="60"/>
      <c r="F136" s="60" t="s">
        <v>242</v>
      </c>
      <c r="G136" s="60"/>
      <c r="H136" s="60"/>
      <c r="I136" s="67"/>
    </row>
    <row r="137" spans="1:9" ht="12" customHeight="1" x14ac:dyDescent="0.25">
      <c r="A137" s="58">
        <f t="shared" si="5"/>
        <v>129</v>
      </c>
      <c r="B137" s="64" t="s">
        <v>280</v>
      </c>
      <c r="C137" s="65"/>
      <c r="D137" s="65"/>
      <c r="E137" s="65"/>
      <c r="F137" s="65" t="s">
        <v>242</v>
      </c>
      <c r="G137" s="65"/>
      <c r="H137" s="60"/>
      <c r="I137" s="61"/>
    </row>
    <row r="138" spans="1:9" ht="12" customHeight="1" x14ac:dyDescent="0.25">
      <c r="A138" s="58">
        <f t="shared" si="5"/>
        <v>130</v>
      </c>
      <c r="B138" s="64" t="s">
        <v>280</v>
      </c>
      <c r="C138" s="65"/>
      <c r="D138" s="65"/>
      <c r="E138" s="65"/>
      <c r="F138" s="65" t="s">
        <v>242</v>
      </c>
      <c r="G138" s="65"/>
      <c r="H138" s="60"/>
      <c r="I138" s="61"/>
    </row>
    <row r="139" spans="1:9" ht="12" customHeight="1" x14ac:dyDescent="0.25">
      <c r="A139" s="58">
        <f t="shared" si="5"/>
        <v>131</v>
      </c>
      <c r="B139" s="59" t="s">
        <v>44</v>
      </c>
      <c r="C139" s="60"/>
      <c r="D139" s="60"/>
      <c r="E139" s="60"/>
      <c r="F139" s="60" t="s">
        <v>242</v>
      </c>
      <c r="G139" s="60"/>
      <c r="H139" s="60"/>
      <c r="I139" s="61"/>
    </row>
    <row r="140" spans="1:9" ht="12" customHeight="1" x14ac:dyDescent="0.25">
      <c r="A140" s="58">
        <f t="shared" si="5"/>
        <v>132</v>
      </c>
      <c r="B140" s="59" t="s">
        <v>45</v>
      </c>
      <c r="C140" s="60"/>
      <c r="D140" s="60"/>
      <c r="E140" s="60"/>
      <c r="F140" s="65" t="s">
        <v>1</v>
      </c>
      <c r="G140" s="60"/>
      <c r="H140" s="60"/>
      <c r="I140" s="61"/>
    </row>
    <row r="141" spans="1:9" ht="12" customHeight="1" x14ac:dyDescent="0.25">
      <c r="A141" s="58">
        <f t="shared" si="5"/>
        <v>133</v>
      </c>
      <c r="B141" s="59" t="s">
        <v>272</v>
      </c>
      <c r="C141" s="60"/>
      <c r="D141" s="60"/>
      <c r="E141" s="60" t="s">
        <v>242</v>
      </c>
      <c r="F141" s="60" t="s">
        <v>558</v>
      </c>
      <c r="G141" s="60"/>
      <c r="H141" s="60"/>
      <c r="I141" s="61"/>
    </row>
    <row r="142" spans="1:9" ht="12" customHeight="1" x14ac:dyDescent="0.25">
      <c r="A142" s="58">
        <f t="shared" si="5"/>
        <v>134</v>
      </c>
      <c r="B142" s="64" t="s">
        <v>46</v>
      </c>
      <c r="C142" s="60"/>
      <c r="D142" s="60"/>
      <c r="E142" s="60" t="s">
        <v>242</v>
      </c>
      <c r="F142" s="60" t="s">
        <v>558</v>
      </c>
      <c r="G142" s="60"/>
      <c r="H142" s="60"/>
      <c r="I142" s="61"/>
    </row>
    <row r="143" spans="1:9" ht="12" customHeight="1" x14ac:dyDescent="0.25">
      <c r="A143" s="58">
        <f t="shared" si="5"/>
        <v>135</v>
      </c>
      <c r="B143" s="64" t="s">
        <v>119</v>
      </c>
      <c r="C143" s="60"/>
      <c r="D143" s="60"/>
      <c r="E143" s="60" t="s">
        <v>242</v>
      </c>
      <c r="F143" s="60" t="s">
        <v>558</v>
      </c>
      <c r="G143" s="60"/>
      <c r="H143" s="60"/>
      <c r="I143" s="67"/>
    </row>
    <row r="144" spans="1:9" ht="12" customHeight="1" x14ac:dyDescent="0.25">
      <c r="A144" s="58">
        <f t="shared" si="5"/>
        <v>136</v>
      </c>
      <c r="B144" s="64" t="s">
        <v>47</v>
      </c>
      <c r="C144" s="60"/>
      <c r="D144" s="60"/>
      <c r="E144" s="60" t="s">
        <v>242</v>
      </c>
      <c r="F144" s="60" t="s">
        <v>558</v>
      </c>
      <c r="G144" s="60"/>
      <c r="H144" s="60"/>
      <c r="I144" s="61"/>
    </row>
    <row r="145" spans="1:9" ht="12" customHeight="1" x14ac:dyDescent="0.25">
      <c r="A145" s="58">
        <f t="shared" si="5"/>
        <v>137</v>
      </c>
      <c r="B145" s="64" t="s">
        <v>48</v>
      </c>
      <c r="C145" s="60" t="s">
        <v>1</v>
      </c>
      <c r="D145" s="60"/>
      <c r="E145" s="60"/>
      <c r="F145" s="60"/>
      <c r="G145" s="60"/>
      <c r="H145" s="60"/>
      <c r="I145" s="61"/>
    </row>
    <row r="146" spans="1:9" ht="12" customHeight="1" x14ac:dyDescent="0.25">
      <c r="A146" s="58">
        <f t="shared" si="5"/>
        <v>138</v>
      </c>
      <c r="B146" s="64" t="s">
        <v>49</v>
      </c>
      <c r="C146" s="60"/>
      <c r="D146" s="60"/>
      <c r="E146" s="60"/>
      <c r="F146" s="65" t="s">
        <v>1</v>
      </c>
      <c r="G146" s="60"/>
      <c r="H146" s="60"/>
      <c r="I146" s="61"/>
    </row>
    <row r="147" spans="1:9" ht="12" customHeight="1" x14ac:dyDescent="0.25">
      <c r="A147" s="58">
        <f t="shared" si="5"/>
        <v>139</v>
      </c>
      <c r="B147" s="59" t="s">
        <v>50</v>
      </c>
      <c r="C147" s="60" t="s">
        <v>1</v>
      </c>
      <c r="D147" s="60"/>
      <c r="E147" s="60"/>
      <c r="F147" s="60"/>
      <c r="G147" s="60"/>
      <c r="H147" s="60"/>
      <c r="I147" s="61"/>
    </row>
    <row r="148" spans="1:9" ht="12" customHeight="1" x14ac:dyDescent="0.25">
      <c r="A148" s="58">
        <f t="shared" si="5"/>
        <v>140</v>
      </c>
      <c r="B148" s="62" t="s">
        <v>320</v>
      </c>
      <c r="C148" s="60"/>
      <c r="D148" s="60"/>
      <c r="E148" s="60"/>
      <c r="F148" s="60" t="s">
        <v>1</v>
      </c>
      <c r="G148" s="60"/>
      <c r="H148" s="60"/>
      <c r="I148" s="61"/>
    </row>
    <row r="149" spans="1:9" ht="12" customHeight="1" x14ac:dyDescent="0.25">
      <c r="A149" s="58">
        <f t="shared" si="5"/>
        <v>141</v>
      </c>
      <c r="B149" s="59" t="s">
        <v>59</v>
      </c>
      <c r="C149" s="60"/>
      <c r="D149" s="60"/>
      <c r="E149" s="60" t="s">
        <v>242</v>
      </c>
      <c r="F149" s="60" t="s">
        <v>558</v>
      </c>
      <c r="G149" s="60"/>
      <c r="H149" s="60"/>
      <c r="I149" s="61"/>
    </row>
    <row r="150" spans="1:9" ht="12" customHeight="1" x14ac:dyDescent="0.25">
      <c r="A150" s="58">
        <f t="shared" si="5"/>
        <v>142</v>
      </c>
      <c r="B150" s="59" t="s">
        <v>60</v>
      </c>
      <c r="C150" s="60" t="s">
        <v>1</v>
      </c>
      <c r="D150" s="60"/>
      <c r="E150" s="60"/>
      <c r="F150" s="60"/>
      <c r="G150" s="60"/>
      <c r="H150" s="60"/>
      <c r="I150" s="61"/>
    </row>
    <row r="151" spans="1:9" ht="12" customHeight="1" x14ac:dyDescent="0.25">
      <c r="A151" s="58">
        <f t="shared" si="5"/>
        <v>143</v>
      </c>
      <c r="B151" s="59" t="s">
        <v>273</v>
      </c>
      <c r="C151" s="60"/>
      <c r="D151" s="60"/>
      <c r="E151" s="60"/>
      <c r="F151" s="60" t="s">
        <v>242</v>
      </c>
      <c r="G151" s="60"/>
      <c r="H151" s="60"/>
      <c r="I151" s="61"/>
    </row>
    <row r="152" spans="1:9" ht="12" customHeight="1" x14ac:dyDescent="0.25">
      <c r="A152" s="58">
        <f t="shared" si="5"/>
        <v>144</v>
      </c>
      <c r="B152" s="59" t="s">
        <v>51</v>
      </c>
      <c r="C152" s="60"/>
      <c r="D152" s="60"/>
      <c r="E152" s="60"/>
      <c r="F152" s="60" t="s">
        <v>242</v>
      </c>
      <c r="G152" s="60"/>
      <c r="H152" s="60"/>
      <c r="I152" s="61"/>
    </row>
    <row r="153" spans="1:9" ht="12" customHeight="1" x14ac:dyDescent="0.25">
      <c r="A153" s="58">
        <f t="shared" si="5"/>
        <v>145</v>
      </c>
      <c r="B153" s="59" t="s">
        <v>52</v>
      </c>
      <c r="C153" s="60"/>
      <c r="D153" s="60"/>
      <c r="E153" s="60"/>
      <c r="F153" s="60" t="s">
        <v>242</v>
      </c>
      <c r="G153" s="60"/>
      <c r="H153" s="60"/>
      <c r="I153" s="61"/>
    </row>
    <row r="154" spans="1:9" ht="12" customHeight="1" x14ac:dyDescent="0.25">
      <c r="A154" s="58">
        <f t="shared" si="5"/>
        <v>146</v>
      </c>
      <c r="B154" s="59" t="s">
        <v>53</v>
      </c>
      <c r="C154" s="60"/>
      <c r="D154" s="60"/>
      <c r="E154" s="60"/>
      <c r="F154" s="60" t="s">
        <v>242</v>
      </c>
      <c r="G154" s="60"/>
      <c r="H154" s="60"/>
      <c r="I154" s="61"/>
    </row>
    <row r="155" spans="1:9" ht="12" customHeight="1" x14ac:dyDescent="0.25">
      <c r="A155" s="58">
        <f t="shared" si="5"/>
        <v>147</v>
      </c>
      <c r="B155" s="59" t="s">
        <v>61</v>
      </c>
      <c r="C155" s="60"/>
      <c r="D155" s="60"/>
      <c r="E155" s="60"/>
      <c r="F155" s="60" t="s">
        <v>242</v>
      </c>
      <c r="G155" s="60"/>
      <c r="H155" s="60"/>
      <c r="I155" s="61"/>
    </row>
    <row r="156" spans="1:9" ht="12" customHeight="1" x14ac:dyDescent="0.25">
      <c r="A156" s="58">
        <f t="shared" si="5"/>
        <v>148</v>
      </c>
      <c r="B156" s="59" t="s">
        <v>55</v>
      </c>
      <c r="C156" s="60"/>
      <c r="D156" s="60"/>
      <c r="E156" s="60"/>
      <c r="F156" s="60" t="s">
        <v>1</v>
      </c>
      <c r="G156" s="60"/>
      <c r="H156" s="60"/>
      <c r="I156" s="61"/>
    </row>
    <row r="157" spans="1:9" ht="12" customHeight="1" x14ac:dyDescent="0.25">
      <c r="A157" s="58">
        <f t="shared" si="5"/>
        <v>149</v>
      </c>
      <c r="B157" s="59" t="s">
        <v>56</v>
      </c>
      <c r="C157" s="60"/>
      <c r="D157" s="60"/>
      <c r="E157" s="60"/>
      <c r="F157" s="60" t="s">
        <v>1</v>
      </c>
      <c r="G157" s="60"/>
      <c r="H157" s="60"/>
      <c r="I157" s="61"/>
    </row>
    <row r="158" spans="1:9" ht="12" customHeight="1" x14ac:dyDescent="0.25">
      <c r="A158" s="58">
        <f t="shared" si="5"/>
        <v>150</v>
      </c>
      <c r="B158" s="59" t="s">
        <v>57</v>
      </c>
      <c r="C158" s="60" t="s">
        <v>242</v>
      </c>
      <c r="D158" s="60"/>
      <c r="E158" s="60"/>
      <c r="F158" s="60"/>
      <c r="G158" s="60"/>
      <c r="H158" s="60"/>
      <c r="I158" s="61" t="s">
        <v>563</v>
      </c>
    </row>
    <row r="159" spans="1:9" ht="12" customHeight="1" x14ac:dyDescent="0.25">
      <c r="A159" s="58">
        <f t="shared" si="5"/>
        <v>151</v>
      </c>
      <c r="B159" s="59" t="s">
        <v>58</v>
      </c>
      <c r="C159" s="60"/>
      <c r="D159" s="60"/>
      <c r="E159" s="60"/>
      <c r="F159" s="60" t="s">
        <v>1</v>
      </c>
      <c r="G159" s="60"/>
      <c r="H159" s="60"/>
      <c r="I159" s="61" t="s">
        <v>563</v>
      </c>
    </row>
    <row r="160" spans="1:9" ht="12" customHeight="1" x14ac:dyDescent="0.25">
      <c r="A160" s="58">
        <f t="shared" si="5"/>
        <v>152</v>
      </c>
      <c r="B160" s="62" t="s">
        <v>310</v>
      </c>
      <c r="C160" s="60"/>
      <c r="D160" s="60"/>
      <c r="E160" s="60" t="s">
        <v>242</v>
      </c>
      <c r="F160" s="60"/>
      <c r="G160" s="60"/>
      <c r="H160" s="60"/>
      <c r="I160" s="61"/>
    </row>
    <row r="161" spans="1:9" ht="12" customHeight="1" x14ac:dyDescent="0.25">
      <c r="A161" s="58">
        <f t="shared" si="5"/>
        <v>153</v>
      </c>
      <c r="B161" s="62" t="s">
        <v>282</v>
      </c>
      <c r="C161" s="60"/>
      <c r="D161" s="60"/>
      <c r="E161" s="60" t="s">
        <v>1</v>
      </c>
      <c r="F161" s="60"/>
      <c r="G161" s="60"/>
      <c r="H161" s="60"/>
      <c r="I161" s="61"/>
    </row>
    <row r="162" spans="1:9" ht="12" customHeight="1" x14ac:dyDescent="0.25">
      <c r="A162" s="58">
        <f t="shared" si="5"/>
        <v>154</v>
      </c>
      <c r="B162" s="62" t="s">
        <v>283</v>
      </c>
      <c r="C162" s="60"/>
      <c r="D162" s="60"/>
      <c r="E162" s="60"/>
      <c r="F162" s="65" t="s">
        <v>1</v>
      </c>
      <c r="G162" s="60"/>
      <c r="H162" s="60"/>
      <c r="I162" s="61"/>
    </row>
    <row r="163" spans="1:9" ht="12" customHeight="1" x14ac:dyDescent="0.25">
      <c r="A163" s="58">
        <f t="shared" si="5"/>
        <v>155</v>
      </c>
      <c r="B163" s="59" t="s">
        <v>170</v>
      </c>
      <c r="C163" s="60" t="s">
        <v>1</v>
      </c>
      <c r="D163" s="60"/>
      <c r="E163" s="60"/>
      <c r="F163" s="60"/>
      <c r="G163" s="60"/>
      <c r="H163" s="60"/>
      <c r="I163" s="61"/>
    </row>
    <row r="164" spans="1:9" ht="12" customHeight="1" x14ac:dyDescent="0.25">
      <c r="A164" s="58">
        <f t="shared" si="5"/>
        <v>156</v>
      </c>
      <c r="B164" s="62" t="s">
        <v>323</v>
      </c>
      <c r="C164" s="65" t="s">
        <v>242</v>
      </c>
      <c r="D164" s="60"/>
      <c r="E164" s="60"/>
      <c r="F164" s="60"/>
      <c r="G164" s="60"/>
      <c r="H164" s="60"/>
      <c r="I164" s="61"/>
    </row>
    <row r="165" spans="1:9" ht="12" customHeight="1" x14ac:dyDescent="0.25">
      <c r="A165" s="58">
        <f t="shared" si="5"/>
        <v>157</v>
      </c>
      <c r="B165" s="62" t="s">
        <v>324</v>
      </c>
      <c r="C165" s="65" t="s">
        <v>242</v>
      </c>
      <c r="D165" s="60"/>
      <c r="E165" s="60"/>
      <c r="F165" s="60"/>
      <c r="G165" s="60"/>
      <c r="H165" s="60"/>
      <c r="I165" s="61"/>
    </row>
    <row r="166" spans="1:9" ht="12" customHeight="1" x14ac:dyDescent="0.25">
      <c r="A166" s="58">
        <f t="shared" si="5"/>
        <v>158</v>
      </c>
      <c r="B166" s="62" t="s">
        <v>230</v>
      </c>
      <c r="C166" s="60"/>
      <c r="D166" s="60"/>
      <c r="E166" s="60"/>
      <c r="F166" s="60"/>
      <c r="G166" s="60"/>
      <c r="H166" s="60"/>
      <c r="I166" s="61" t="s">
        <v>583</v>
      </c>
    </row>
    <row r="167" spans="1:9" ht="12" customHeight="1" x14ac:dyDescent="0.25">
      <c r="A167" s="58">
        <f t="shared" si="5"/>
        <v>159</v>
      </c>
      <c r="B167" s="62" t="s">
        <v>230</v>
      </c>
      <c r="C167" s="60"/>
      <c r="D167" s="60"/>
      <c r="E167" s="60"/>
      <c r="F167" s="60"/>
      <c r="G167" s="60"/>
      <c r="H167" s="60"/>
      <c r="I167" s="61"/>
    </row>
    <row r="168" spans="1:9" ht="12" customHeight="1" x14ac:dyDescent="0.25">
      <c r="A168" s="58">
        <f t="shared" si="5"/>
        <v>160</v>
      </c>
      <c r="B168" s="62" t="s">
        <v>230</v>
      </c>
      <c r="C168" s="60"/>
      <c r="D168" s="60"/>
      <c r="E168" s="60"/>
      <c r="F168" s="60"/>
      <c r="G168" s="60"/>
      <c r="H168" s="60"/>
      <c r="I168" s="61"/>
    </row>
    <row r="169" spans="1:9" x14ac:dyDescent="0.25">
      <c r="A169" s="58">
        <f t="shared" si="5"/>
        <v>161</v>
      </c>
      <c r="B169" s="62" t="s">
        <v>230</v>
      </c>
      <c r="C169" s="60"/>
      <c r="D169" s="60"/>
      <c r="E169" s="60"/>
      <c r="F169" s="60"/>
      <c r="G169" s="60"/>
      <c r="H169" s="60"/>
      <c r="I169" s="61"/>
    </row>
    <row r="170" spans="1:9" ht="12" customHeight="1" x14ac:dyDescent="0.25">
      <c r="A170" s="54"/>
      <c r="B170" s="55" t="s">
        <v>234</v>
      </c>
      <c r="C170" s="56" t="s">
        <v>242</v>
      </c>
      <c r="D170" s="56" t="s">
        <v>242</v>
      </c>
      <c r="E170" s="56" t="s">
        <v>242</v>
      </c>
      <c r="F170" s="56" t="s">
        <v>242</v>
      </c>
      <c r="G170" s="56" t="s">
        <v>242</v>
      </c>
      <c r="H170" s="56" t="s">
        <v>242</v>
      </c>
      <c r="I170" s="57" t="s">
        <v>302</v>
      </c>
    </row>
    <row r="171" spans="1:9" ht="12" customHeight="1" x14ac:dyDescent="0.25">
      <c r="A171" s="58">
        <f>A169+1</f>
        <v>162</v>
      </c>
      <c r="B171" s="59" t="s">
        <v>62</v>
      </c>
      <c r="C171" s="60" t="s">
        <v>1</v>
      </c>
      <c r="D171" s="60"/>
      <c r="E171" s="60"/>
      <c r="F171" s="60"/>
      <c r="G171" s="60"/>
      <c r="H171" s="60"/>
      <c r="I171" s="61"/>
    </row>
    <row r="172" spans="1:9" ht="12" customHeight="1" x14ac:dyDescent="0.25">
      <c r="A172" s="58">
        <f t="shared" ref="A172:A191" si="6">A171+1</f>
        <v>163</v>
      </c>
      <c r="B172" s="66" t="s">
        <v>299</v>
      </c>
      <c r="C172" s="65" t="s">
        <v>242</v>
      </c>
      <c r="D172" s="60"/>
      <c r="E172" s="60"/>
      <c r="F172" s="60"/>
      <c r="G172" s="60"/>
      <c r="H172" s="60"/>
      <c r="I172" s="67"/>
    </row>
    <row r="173" spans="1:9" ht="12" customHeight="1" x14ac:dyDescent="0.25">
      <c r="A173" s="58">
        <f t="shared" si="6"/>
        <v>164</v>
      </c>
      <c r="B173" s="66" t="s">
        <v>300</v>
      </c>
      <c r="C173" s="60"/>
      <c r="D173" s="60"/>
      <c r="E173" s="60" t="s">
        <v>1</v>
      </c>
      <c r="F173" s="60"/>
      <c r="G173" s="60"/>
      <c r="H173" s="60"/>
      <c r="I173" s="67"/>
    </row>
    <row r="174" spans="1:9" ht="12" customHeight="1" x14ac:dyDescent="0.25">
      <c r="A174" s="58">
        <f t="shared" si="6"/>
        <v>165</v>
      </c>
      <c r="B174" s="66" t="s">
        <v>321</v>
      </c>
      <c r="C174" s="60"/>
      <c r="D174" s="60"/>
      <c r="E174" s="60"/>
      <c r="F174" s="60" t="s">
        <v>242</v>
      </c>
      <c r="G174" s="60"/>
      <c r="H174" s="60"/>
      <c r="I174" s="61" t="s">
        <v>297</v>
      </c>
    </row>
    <row r="175" spans="1:9" ht="12" customHeight="1" x14ac:dyDescent="0.25">
      <c r="A175" s="58">
        <f t="shared" si="6"/>
        <v>166</v>
      </c>
      <c r="B175" s="66" t="s">
        <v>322</v>
      </c>
      <c r="C175" s="60"/>
      <c r="D175" s="60"/>
      <c r="E175" s="60"/>
      <c r="F175" s="60" t="s">
        <v>242</v>
      </c>
      <c r="G175" s="60"/>
      <c r="H175" s="60"/>
      <c r="I175" s="61" t="s">
        <v>297</v>
      </c>
    </row>
    <row r="176" spans="1:9" ht="12" customHeight="1" x14ac:dyDescent="0.25">
      <c r="A176" s="58">
        <f t="shared" si="6"/>
        <v>167</v>
      </c>
      <c r="B176" s="64" t="s">
        <v>63</v>
      </c>
      <c r="C176" s="60"/>
      <c r="D176" s="60"/>
      <c r="E176" s="60"/>
      <c r="F176" s="60" t="s">
        <v>1</v>
      </c>
      <c r="G176" s="60"/>
      <c r="H176" s="60"/>
      <c r="I176" s="61" t="s">
        <v>297</v>
      </c>
    </row>
    <row r="177" spans="1:9" ht="12" customHeight="1" x14ac:dyDescent="0.25">
      <c r="A177" s="58">
        <f t="shared" si="6"/>
        <v>168</v>
      </c>
      <c r="B177" s="59" t="s">
        <v>64</v>
      </c>
      <c r="C177" s="60"/>
      <c r="D177" s="60"/>
      <c r="E177" s="60"/>
      <c r="F177" s="60" t="s">
        <v>1</v>
      </c>
      <c r="G177" s="60"/>
      <c r="H177" s="60"/>
      <c r="I177" s="61"/>
    </row>
    <row r="178" spans="1:9" ht="12" customHeight="1" x14ac:dyDescent="0.25">
      <c r="A178" s="58">
        <f t="shared" si="6"/>
        <v>169</v>
      </c>
      <c r="B178" s="59" t="s">
        <v>65</v>
      </c>
      <c r="C178" s="60"/>
      <c r="D178" s="60"/>
      <c r="E178" s="60"/>
      <c r="F178" s="60" t="s">
        <v>1</v>
      </c>
      <c r="G178" s="60"/>
      <c r="H178" s="60"/>
      <c r="I178" s="61"/>
    </row>
    <row r="179" spans="1:9" ht="12" customHeight="1" x14ac:dyDescent="0.25">
      <c r="A179" s="58">
        <f t="shared" si="6"/>
        <v>170</v>
      </c>
      <c r="B179" s="59" t="s">
        <v>66</v>
      </c>
      <c r="C179" s="60"/>
      <c r="D179" s="60"/>
      <c r="E179" s="60"/>
      <c r="F179" s="60" t="s">
        <v>1</v>
      </c>
      <c r="G179" s="60"/>
      <c r="H179" s="60"/>
      <c r="I179" s="61"/>
    </row>
    <row r="180" spans="1:9" ht="12" customHeight="1" x14ac:dyDescent="0.25">
      <c r="A180" s="58">
        <f t="shared" si="6"/>
        <v>171</v>
      </c>
      <c r="B180" s="59" t="s">
        <v>67</v>
      </c>
      <c r="C180" s="60"/>
      <c r="D180" s="60"/>
      <c r="E180" s="60"/>
      <c r="F180" s="60" t="s">
        <v>1</v>
      </c>
      <c r="G180" s="60"/>
      <c r="H180" s="60"/>
      <c r="I180" s="61"/>
    </row>
    <row r="181" spans="1:9" ht="12" customHeight="1" x14ac:dyDescent="0.25">
      <c r="A181" s="58">
        <f t="shared" si="6"/>
        <v>172</v>
      </c>
      <c r="B181" s="59" t="s">
        <v>68</v>
      </c>
      <c r="C181" s="60"/>
      <c r="D181" s="60"/>
      <c r="E181" s="60"/>
      <c r="F181" s="60" t="s">
        <v>1</v>
      </c>
      <c r="G181" s="60"/>
      <c r="H181" s="60"/>
      <c r="I181" s="61"/>
    </row>
    <row r="182" spans="1:9" ht="12" customHeight="1" x14ac:dyDescent="0.25">
      <c r="A182" s="58">
        <f t="shared" si="6"/>
        <v>173</v>
      </c>
      <c r="B182" s="59" t="s">
        <v>69</v>
      </c>
      <c r="C182" s="60"/>
      <c r="D182" s="60"/>
      <c r="E182" s="60"/>
      <c r="F182" s="60" t="s">
        <v>1</v>
      </c>
      <c r="G182" s="60"/>
      <c r="H182" s="60"/>
      <c r="I182" s="61"/>
    </row>
    <row r="183" spans="1:9" ht="12" customHeight="1" x14ac:dyDescent="0.25">
      <c r="A183" s="58">
        <f t="shared" si="6"/>
        <v>174</v>
      </c>
      <c r="B183" s="59" t="s">
        <v>70</v>
      </c>
      <c r="C183" s="60"/>
      <c r="D183" s="60"/>
      <c r="E183" s="60"/>
      <c r="F183" s="60" t="s">
        <v>1</v>
      </c>
      <c r="G183" s="60"/>
      <c r="H183" s="60"/>
      <c r="I183" s="61"/>
    </row>
    <row r="184" spans="1:9" ht="12" customHeight="1" x14ac:dyDescent="0.25">
      <c r="A184" s="58">
        <f t="shared" si="6"/>
        <v>175</v>
      </c>
      <c r="B184" s="59" t="s">
        <v>71</v>
      </c>
      <c r="C184" s="60"/>
      <c r="D184" s="60"/>
      <c r="E184" s="60"/>
      <c r="F184" s="60" t="s">
        <v>1</v>
      </c>
      <c r="G184" s="60"/>
      <c r="H184" s="60"/>
      <c r="I184" s="61"/>
    </row>
    <row r="185" spans="1:9" ht="12" customHeight="1" x14ac:dyDescent="0.25">
      <c r="A185" s="58">
        <f t="shared" si="6"/>
        <v>176</v>
      </c>
      <c r="B185" s="59" t="s">
        <v>72</v>
      </c>
      <c r="C185" s="60"/>
      <c r="D185" s="60"/>
      <c r="E185" s="60"/>
      <c r="F185" s="60" t="s">
        <v>1</v>
      </c>
      <c r="G185" s="60"/>
      <c r="H185" s="60"/>
      <c r="I185" s="61"/>
    </row>
    <row r="186" spans="1:9" ht="12" customHeight="1" x14ac:dyDescent="0.25">
      <c r="A186" s="58">
        <f t="shared" si="6"/>
        <v>177</v>
      </c>
      <c r="B186" s="59" t="s">
        <v>73</v>
      </c>
      <c r="C186" s="60"/>
      <c r="D186" s="60"/>
      <c r="E186" s="60"/>
      <c r="F186" s="60" t="s">
        <v>1</v>
      </c>
      <c r="G186" s="60"/>
      <c r="H186" s="60"/>
      <c r="I186" s="61"/>
    </row>
    <row r="187" spans="1:9" ht="12" customHeight="1" x14ac:dyDescent="0.25">
      <c r="A187" s="58">
        <f t="shared" si="6"/>
        <v>178</v>
      </c>
      <c r="B187" s="59" t="s">
        <v>74</v>
      </c>
      <c r="C187" s="60"/>
      <c r="D187" s="60"/>
      <c r="E187" s="60"/>
      <c r="F187" s="60" t="s">
        <v>1</v>
      </c>
      <c r="G187" s="60"/>
      <c r="H187" s="60"/>
      <c r="I187" s="61" t="s">
        <v>297</v>
      </c>
    </row>
    <row r="188" spans="1:9" ht="12" customHeight="1" x14ac:dyDescent="0.25">
      <c r="A188" s="58">
        <f t="shared" si="6"/>
        <v>179</v>
      </c>
      <c r="B188" s="59" t="s">
        <v>75</v>
      </c>
      <c r="C188" s="60"/>
      <c r="D188" s="60"/>
      <c r="E188" s="60"/>
      <c r="F188" s="60" t="s">
        <v>1</v>
      </c>
      <c r="G188" s="60"/>
      <c r="H188" s="60"/>
      <c r="I188" s="61" t="s">
        <v>297</v>
      </c>
    </row>
    <row r="189" spans="1:9" ht="12" customHeight="1" x14ac:dyDescent="0.25">
      <c r="A189" s="58">
        <f t="shared" si="6"/>
        <v>180</v>
      </c>
      <c r="B189" s="62" t="s">
        <v>230</v>
      </c>
      <c r="C189" s="60"/>
      <c r="D189" s="60"/>
      <c r="E189" s="60"/>
      <c r="F189" s="60"/>
      <c r="G189" s="60"/>
      <c r="H189" s="60"/>
      <c r="I189" s="61" t="s">
        <v>583</v>
      </c>
    </row>
    <row r="190" spans="1:9" ht="12" customHeight="1" x14ac:dyDescent="0.25">
      <c r="A190" s="58">
        <f t="shared" si="6"/>
        <v>181</v>
      </c>
      <c r="B190" s="62" t="s">
        <v>230</v>
      </c>
      <c r="C190" s="60"/>
      <c r="D190" s="60"/>
      <c r="E190" s="60"/>
      <c r="F190" s="60"/>
      <c r="G190" s="60"/>
      <c r="H190" s="60"/>
      <c r="I190" s="61"/>
    </row>
    <row r="191" spans="1:9" x14ac:dyDescent="0.25">
      <c r="A191" s="58">
        <f t="shared" si="6"/>
        <v>182</v>
      </c>
      <c r="B191" s="62" t="s">
        <v>230</v>
      </c>
      <c r="C191" s="60"/>
      <c r="D191" s="60"/>
      <c r="E191" s="60"/>
      <c r="F191" s="60"/>
      <c r="G191" s="60"/>
      <c r="H191" s="60"/>
      <c r="I191" s="61"/>
    </row>
    <row r="192" spans="1:9" ht="12" customHeight="1" x14ac:dyDescent="0.25">
      <c r="A192" s="54"/>
      <c r="B192" s="55" t="s">
        <v>235</v>
      </c>
      <c r="C192" s="56" t="s">
        <v>242</v>
      </c>
      <c r="D192" s="56" t="s">
        <v>242</v>
      </c>
      <c r="E192" s="56" t="s">
        <v>242</v>
      </c>
      <c r="F192" s="56" t="s">
        <v>242</v>
      </c>
      <c r="G192" s="56" t="s">
        <v>242</v>
      </c>
      <c r="H192" s="56" t="s">
        <v>242</v>
      </c>
      <c r="I192" s="57" t="s">
        <v>301</v>
      </c>
    </row>
    <row r="193" spans="1:9" ht="12" customHeight="1" x14ac:dyDescent="0.25">
      <c r="A193" s="58">
        <f>A191+1</f>
        <v>183</v>
      </c>
      <c r="B193" s="59" t="s">
        <v>76</v>
      </c>
      <c r="C193" s="60" t="s">
        <v>242</v>
      </c>
      <c r="D193" s="60"/>
      <c r="E193" s="60"/>
      <c r="F193" s="60"/>
      <c r="G193" s="60"/>
      <c r="H193" s="60"/>
      <c r="I193" s="61" t="s">
        <v>564</v>
      </c>
    </row>
    <row r="194" spans="1:9" ht="12" customHeight="1" x14ac:dyDescent="0.25">
      <c r="A194" s="58">
        <f t="shared" ref="A194:A225" si="7">A193+1</f>
        <v>184</v>
      </c>
      <c r="B194" s="59" t="s">
        <v>77</v>
      </c>
      <c r="C194" s="60"/>
      <c r="D194" s="60"/>
      <c r="E194" s="60"/>
      <c r="F194" s="60" t="s">
        <v>1</v>
      </c>
      <c r="G194" s="60"/>
      <c r="H194" s="60"/>
      <c r="I194" s="61" t="s">
        <v>565</v>
      </c>
    </row>
    <row r="195" spans="1:9" ht="12" customHeight="1" x14ac:dyDescent="0.25">
      <c r="A195" s="58">
        <f t="shared" si="7"/>
        <v>185</v>
      </c>
      <c r="B195" s="59" t="s">
        <v>78</v>
      </c>
      <c r="C195" s="60" t="s">
        <v>1</v>
      </c>
      <c r="D195" s="60"/>
      <c r="E195" s="60"/>
      <c r="F195" s="60"/>
      <c r="G195" s="60"/>
      <c r="H195" s="60"/>
      <c r="I195" s="61"/>
    </row>
    <row r="196" spans="1:9" ht="12" customHeight="1" x14ac:dyDescent="0.25">
      <c r="A196" s="58">
        <f t="shared" si="7"/>
        <v>186</v>
      </c>
      <c r="B196" s="59" t="s">
        <v>79</v>
      </c>
      <c r="C196" s="60" t="s">
        <v>1</v>
      </c>
      <c r="D196" s="60"/>
      <c r="E196" s="60"/>
      <c r="F196" s="60"/>
      <c r="G196" s="60"/>
      <c r="H196" s="60"/>
      <c r="I196" s="61"/>
    </row>
    <row r="197" spans="1:9" ht="12" customHeight="1" x14ac:dyDescent="0.25">
      <c r="A197" s="58">
        <f t="shared" si="7"/>
        <v>187</v>
      </c>
      <c r="B197" s="59" t="s">
        <v>80</v>
      </c>
      <c r="C197" s="60" t="s">
        <v>1</v>
      </c>
      <c r="D197" s="60"/>
      <c r="E197" s="60"/>
      <c r="F197" s="60"/>
      <c r="G197" s="60"/>
      <c r="H197" s="60"/>
      <c r="I197" s="61"/>
    </row>
    <row r="198" spans="1:9" ht="12" customHeight="1" x14ac:dyDescent="0.25">
      <c r="A198" s="58">
        <f t="shared" si="7"/>
        <v>188</v>
      </c>
      <c r="B198" s="59" t="s">
        <v>81</v>
      </c>
      <c r="C198" s="60" t="s">
        <v>1</v>
      </c>
      <c r="D198" s="60"/>
      <c r="E198" s="60"/>
      <c r="F198" s="60"/>
      <c r="G198" s="60"/>
      <c r="H198" s="60"/>
      <c r="I198" s="61"/>
    </row>
    <row r="199" spans="1:9" ht="12" customHeight="1" x14ac:dyDescent="0.25">
      <c r="A199" s="58">
        <f t="shared" si="7"/>
        <v>189</v>
      </c>
      <c r="B199" s="59" t="s">
        <v>82</v>
      </c>
      <c r="C199" s="60" t="s">
        <v>1</v>
      </c>
      <c r="D199" s="60"/>
      <c r="E199" s="60"/>
      <c r="F199" s="60"/>
      <c r="G199" s="60"/>
      <c r="H199" s="60"/>
      <c r="I199" s="61"/>
    </row>
    <row r="200" spans="1:9" ht="12" customHeight="1" x14ac:dyDescent="0.25">
      <c r="A200" s="58">
        <f t="shared" si="7"/>
        <v>190</v>
      </c>
      <c r="B200" s="59" t="s">
        <v>83</v>
      </c>
      <c r="C200" s="60" t="s">
        <v>1</v>
      </c>
      <c r="D200" s="60"/>
      <c r="E200" s="60"/>
      <c r="F200" s="60"/>
      <c r="G200" s="60"/>
      <c r="H200" s="60"/>
      <c r="I200" s="61"/>
    </row>
    <row r="201" spans="1:9" ht="12" customHeight="1" x14ac:dyDescent="0.25">
      <c r="A201" s="58">
        <f t="shared" si="7"/>
        <v>191</v>
      </c>
      <c r="B201" s="59" t="s">
        <v>84</v>
      </c>
      <c r="C201" s="60" t="s">
        <v>242</v>
      </c>
      <c r="D201" s="60"/>
      <c r="E201" s="60"/>
      <c r="F201" s="60"/>
      <c r="G201" s="60"/>
      <c r="H201" s="60"/>
      <c r="I201" s="61"/>
    </row>
    <row r="202" spans="1:9" ht="12" customHeight="1" x14ac:dyDescent="0.25">
      <c r="A202" s="58">
        <f t="shared" si="7"/>
        <v>192</v>
      </c>
      <c r="B202" s="59" t="s">
        <v>85</v>
      </c>
      <c r="C202" s="60" t="s">
        <v>242</v>
      </c>
      <c r="D202" s="60"/>
      <c r="E202" s="60"/>
      <c r="F202" s="60"/>
      <c r="G202" s="60"/>
      <c r="H202" s="60"/>
      <c r="I202" s="61"/>
    </row>
    <row r="203" spans="1:9" ht="12" customHeight="1" x14ac:dyDescent="0.25">
      <c r="A203" s="58">
        <f t="shared" si="7"/>
        <v>193</v>
      </c>
      <c r="B203" s="59" t="s">
        <v>86</v>
      </c>
      <c r="C203" s="60" t="s">
        <v>242</v>
      </c>
      <c r="D203" s="60"/>
      <c r="E203" s="60"/>
      <c r="F203" s="60"/>
      <c r="G203" s="60"/>
      <c r="H203" s="60"/>
      <c r="I203" s="61"/>
    </row>
    <row r="204" spans="1:9" ht="12" customHeight="1" x14ac:dyDescent="0.25">
      <c r="A204" s="58">
        <f t="shared" si="7"/>
        <v>194</v>
      </c>
      <c r="B204" s="59" t="s">
        <v>87</v>
      </c>
      <c r="C204" s="60" t="s">
        <v>242</v>
      </c>
      <c r="D204" s="60"/>
      <c r="E204" s="60"/>
      <c r="F204" s="60"/>
      <c r="G204" s="60"/>
      <c r="H204" s="60"/>
      <c r="I204" s="61"/>
    </row>
    <row r="205" spans="1:9" ht="12" customHeight="1" x14ac:dyDescent="0.25">
      <c r="A205" s="58">
        <f t="shared" si="7"/>
        <v>195</v>
      </c>
      <c r="B205" s="59" t="s">
        <v>88</v>
      </c>
      <c r="C205" s="60" t="s">
        <v>242</v>
      </c>
      <c r="D205" s="60"/>
      <c r="E205" s="60"/>
      <c r="F205" s="60"/>
      <c r="G205" s="60"/>
      <c r="H205" s="60"/>
      <c r="I205" s="61"/>
    </row>
    <row r="206" spans="1:9" ht="12" customHeight="1" x14ac:dyDescent="0.25">
      <c r="A206" s="58">
        <f t="shared" si="7"/>
        <v>196</v>
      </c>
      <c r="B206" s="59" t="s">
        <v>89</v>
      </c>
      <c r="C206" s="60" t="s">
        <v>242</v>
      </c>
      <c r="D206" s="60"/>
      <c r="E206" s="60"/>
      <c r="F206" s="60"/>
      <c r="G206" s="60"/>
      <c r="H206" s="60"/>
      <c r="I206" s="61"/>
    </row>
    <row r="207" spans="1:9" ht="12" customHeight="1" x14ac:dyDescent="0.25">
      <c r="A207" s="58">
        <f t="shared" si="7"/>
        <v>197</v>
      </c>
      <c r="B207" s="59" t="s">
        <v>325</v>
      </c>
      <c r="C207" s="60" t="s">
        <v>242</v>
      </c>
      <c r="D207" s="60"/>
      <c r="E207" s="60"/>
      <c r="F207" s="60"/>
      <c r="G207" s="60"/>
      <c r="H207" s="60"/>
      <c r="I207" s="61"/>
    </row>
    <row r="208" spans="1:9" ht="12" customHeight="1" x14ac:dyDescent="0.25">
      <c r="A208" s="58">
        <f t="shared" si="7"/>
        <v>198</v>
      </c>
      <c r="B208" s="59" t="s">
        <v>326</v>
      </c>
      <c r="C208" s="60" t="s">
        <v>242</v>
      </c>
      <c r="D208" s="60"/>
      <c r="E208" s="60"/>
      <c r="F208" s="60"/>
      <c r="G208" s="60"/>
      <c r="H208" s="60"/>
      <c r="I208" s="61"/>
    </row>
    <row r="209" spans="1:9" ht="12" customHeight="1" x14ac:dyDescent="0.25">
      <c r="A209" s="58">
        <f t="shared" si="7"/>
        <v>199</v>
      </c>
      <c r="B209" s="59" t="s">
        <v>90</v>
      </c>
      <c r="C209" s="60" t="s">
        <v>242</v>
      </c>
      <c r="D209" s="60"/>
      <c r="E209" s="60"/>
      <c r="F209" s="60"/>
      <c r="G209" s="60"/>
      <c r="H209" s="60"/>
      <c r="I209" s="61"/>
    </row>
    <row r="210" spans="1:9" ht="12" customHeight="1" x14ac:dyDescent="0.25">
      <c r="A210" s="58">
        <f t="shared" si="7"/>
        <v>200</v>
      </c>
      <c r="B210" s="59" t="s">
        <v>91</v>
      </c>
      <c r="C210" s="60" t="s">
        <v>1</v>
      </c>
      <c r="D210" s="60"/>
      <c r="E210" s="60"/>
      <c r="F210" s="60"/>
      <c r="G210" s="60"/>
      <c r="H210" s="60"/>
      <c r="I210" s="61"/>
    </row>
    <row r="211" spans="1:9" ht="12" customHeight="1" x14ac:dyDescent="0.25">
      <c r="A211" s="58">
        <f t="shared" si="7"/>
        <v>201</v>
      </c>
      <c r="B211" s="59" t="s">
        <v>92</v>
      </c>
      <c r="C211" s="60" t="s">
        <v>1</v>
      </c>
      <c r="D211" s="60"/>
      <c r="E211" s="60"/>
      <c r="F211" s="60"/>
      <c r="G211" s="60"/>
      <c r="H211" s="60"/>
      <c r="I211" s="61"/>
    </row>
    <row r="212" spans="1:9" ht="12" customHeight="1" x14ac:dyDescent="0.25">
      <c r="A212" s="58">
        <f t="shared" si="7"/>
        <v>202</v>
      </c>
      <c r="B212" s="59" t="s">
        <v>93</v>
      </c>
      <c r="C212" s="60" t="s">
        <v>1</v>
      </c>
      <c r="D212" s="60"/>
      <c r="E212" s="60"/>
      <c r="F212" s="60"/>
      <c r="G212" s="60"/>
      <c r="H212" s="60"/>
      <c r="I212" s="61"/>
    </row>
    <row r="213" spans="1:9" ht="12" customHeight="1" x14ac:dyDescent="0.25">
      <c r="A213" s="58">
        <f t="shared" si="7"/>
        <v>203</v>
      </c>
      <c r="B213" s="59" t="s">
        <v>94</v>
      </c>
      <c r="C213" s="60" t="s">
        <v>1</v>
      </c>
      <c r="D213" s="60"/>
      <c r="E213" s="60"/>
      <c r="F213" s="60"/>
      <c r="G213" s="60"/>
      <c r="H213" s="60"/>
      <c r="I213" s="61"/>
    </row>
    <row r="214" spans="1:9" ht="12" customHeight="1" x14ac:dyDescent="0.25">
      <c r="A214" s="58">
        <f t="shared" si="7"/>
        <v>204</v>
      </c>
      <c r="B214" s="59" t="s">
        <v>95</v>
      </c>
      <c r="C214" s="60" t="s">
        <v>1</v>
      </c>
      <c r="D214" s="60"/>
      <c r="E214" s="60"/>
      <c r="F214" s="60"/>
      <c r="G214" s="60"/>
      <c r="H214" s="60"/>
      <c r="I214" s="61"/>
    </row>
    <row r="215" spans="1:9" ht="12" customHeight="1" x14ac:dyDescent="0.25">
      <c r="A215" s="58">
        <f t="shared" si="7"/>
        <v>205</v>
      </c>
      <c r="B215" s="59" t="s">
        <v>96</v>
      </c>
      <c r="C215" s="60"/>
      <c r="D215" s="60"/>
      <c r="E215" s="60" t="s">
        <v>242</v>
      </c>
      <c r="F215" s="60"/>
      <c r="G215" s="60"/>
      <c r="H215" s="60"/>
      <c r="I215" s="61"/>
    </row>
    <row r="216" spans="1:9" ht="12" customHeight="1" x14ac:dyDescent="0.25">
      <c r="A216" s="58">
        <f t="shared" si="7"/>
        <v>206</v>
      </c>
      <c r="B216" s="59" t="s">
        <v>97</v>
      </c>
      <c r="C216" s="60"/>
      <c r="D216" s="60"/>
      <c r="E216" s="60"/>
      <c r="F216" s="60" t="s">
        <v>1</v>
      </c>
      <c r="G216" s="60"/>
      <c r="H216" s="60"/>
      <c r="I216" s="61" t="s">
        <v>297</v>
      </c>
    </row>
    <row r="217" spans="1:9" ht="12" customHeight="1" x14ac:dyDescent="0.25">
      <c r="A217" s="58">
        <f t="shared" si="7"/>
        <v>207</v>
      </c>
      <c r="B217" s="59" t="s">
        <v>98</v>
      </c>
      <c r="C217" s="60"/>
      <c r="D217" s="60"/>
      <c r="E217" s="60"/>
      <c r="F217" s="60" t="s">
        <v>1</v>
      </c>
      <c r="G217" s="60"/>
      <c r="H217" s="60"/>
      <c r="I217" s="61" t="s">
        <v>297</v>
      </c>
    </row>
    <row r="218" spans="1:9" ht="12" customHeight="1" x14ac:dyDescent="0.25">
      <c r="A218" s="58">
        <f t="shared" si="7"/>
        <v>208</v>
      </c>
      <c r="B218" s="59" t="s">
        <v>99</v>
      </c>
      <c r="C218" s="60"/>
      <c r="D218" s="60"/>
      <c r="E218" s="60"/>
      <c r="F218" s="60" t="s">
        <v>1</v>
      </c>
      <c r="G218" s="60"/>
      <c r="H218" s="60"/>
      <c r="I218" s="61" t="s">
        <v>297</v>
      </c>
    </row>
    <row r="219" spans="1:9" ht="12" customHeight="1" x14ac:dyDescent="0.25">
      <c r="A219" s="58">
        <f t="shared" si="7"/>
        <v>209</v>
      </c>
      <c r="B219" s="66" t="s">
        <v>298</v>
      </c>
      <c r="C219" s="65"/>
      <c r="D219" s="65"/>
      <c r="E219" s="65"/>
      <c r="F219" s="65" t="s">
        <v>1</v>
      </c>
      <c r="G219" s="60"/>
      <c r="H219" s="60"/>
      <c r="I219" s="61" t="s">
        <v>297</v>
      </c>
    </row>
    <row r="220" spans="1:9" ht="12" customHeight="1" x14ac:dyDescent="0.25">
      <c r="A220" s="58">
        <f t="shared" si="7"/>
        <v>210</v>
      </c>
      <c r="B220" s="59" t="s">
        <v>100</v>
      </c>
      <c r="C220" s="60" t="s">
        <v>1</v>
      </c>
      <c r="D220" s="60"/>
      <c r="E220" s="60"/>
      <c r="F220" s="60"/>
      <c r="G220" s="60"/>
      <c r="H220" s="60"/>
      <c r="I220" s="61"/>
    </row>
    <row r="221" spans="1:9" ht="12" customHeight="1" x14ac:dyDescent="0.25">
      <c r="A221" s="58">
        <f t="shared" si="7"/>
        <v>211</v>
      </c>
      <c r="B221" s="59" t="s">
        <v>101</v>
      </c>
      <c r="C221" s="60" t="s">
        <v>242</v>
      </c>
      <c r="D221" s="60"/>
      <c r="E221" s="60"/>
      <c r="F221" s="60"/>
      <c r="G221" s="60"/>
      <c r="H221" s="60"/>
      <c r="I221" s="61"/>
    </row>
    <row r="222" spans="1:9" ht="12" customHeight="1" x14ac:dyDescent="0.25">
      <c r="A222" s="58">
        <f t="shared" si="7"/>
        <v>212</v>
      </c>
      <c r="B222" s="59" t="s">
        <v>102</v>
      </c>
      <c r="C222" s="60" t="s">
        <v>242</v>
      </c>
      <c r="D222" s="60"/>
      <c r="E222" s="60"/>
      <c r="F222" s="60"/>
      <c r="G222" s="60"/>
      <c r="H222" s="60"/>
      <c r="I222" s="61"/>
    </row>
    <row r="223" spans="1:9" ht="12" customHeight="1" x14ac:dyDescent="0.25">
      <c r="A223" s="58">
        <f t="shared" si="7"/>
        <v>213</v>
      </c>
      <c r="B223" s="62" t="s">
        <v>230</v>
      </c>
      <c r="C223" s="60"/>
      <c r="D223" s="60"/>
      <c r="E223" s="60"/>
      <c r="F223" s="60"/>
      <c r="G223" s="60"/>
      <c r="H223" s="60"/>
      <c r="I223" s="61" t="s">
        <v>583</v>
      </c>
    </row>
    <row r="224" spans="1:9" ht="12" customHeight="1" x14ac:dyDescent="0.25">
      <c r="A224" s="58">
        <f t="shared" si="7"/>
        <v>214</v>
      </c>
      <c r="B224" s="62" t="s">
        <v>230</v>
      </c>
      <c r="C224" s="60"/>
      <c r="D224" s="60"/>
      <c r="E224" s="60"/>
      <c r="F224" s="60"/>
      <c r="G224" s="60"/>
      <c r="H224" s="60"/>
      <c r="I224" s="61"/>
    </row>
    <row r="225" spans="1:9" x14ac:dyDescent="0.25">
      <c r="A225" s="58">
        <f t="shared" si="7"/>
        <v>215</v>
      </c>
      <c r="B225" s="62" t="s">
        <v>230</v>
      </c>
      <c r="C225" s="60"/>
      <c r="D225" s="60"/>
      <c r="E225" s="60"/>
      <c r="F225" s="60"/>
      <c r="G225" s="60"/>
      <c r="H225" s="60"/>
      <c r="I225" s="61"/>
    </row>
    <row r="226" spans="1:9" ht="12" customHeight="1" x14ac:dyDescent="0.25">
      <c r="A226" s="54"/>
      <c r="B226" s="55" t="s">
        <v>236</v>
      </c>
      <c r="C226" s="56" t="s">
        <v>242</v>
      </c>
      <c r="D226" s="56" t="s">
        <v>242</v>
      </c>
      <c r="E226" s="56" t="s">
        <v>242</v>
      </c>
      <c r="F226" s="56" t="s">
        <v>242</v>
      </c>
      <c r="G226" s="56" t="s">
        <v>242</v>
      </c>
      <c r="H226" s="56" t="s">
        <v>242</v>
      </c>
      <c r="I226" s="57"/>
    </row>
    <row r="227" spans="1:9" ht="12" customHeight="1" x14ac:dyDescent="0.25">
      <c r="A227" s="58">
        <f>A225+1</f>
        <v>216</v>
      </c>
      <c r="B227" s="64" t="s">
        <v>103</v>
      </c>
      <c r="C227" s="60"/>
      <c r="D227" s="60"/>
      <c r="E227" s="60"/>
      <c r="F227" s="60" t="s">
        <v>242</v>
      </c>
      <c r="G227" s="60"/>
      <c r="H227" s="60"/>
      <c r="I227" s="61" t="s">
        <v>580</v>
      </c>
    </row>
    <row r="228" spans="1:9" ht="12" customHeight="1" x14ac:dyDescent="0.25">
      <c r="A228" s="58">
        <f t="shared" ref="A228:A252" si="8">A227+1</f>
        <v>217</v>
      </c>
      <c r="B228" s="64" t="s">
        <v>104</v>
      </c>
      <c r="C228" s="60"/>
      <c r="D228" s="60"/>
      <c r="E228" s="60"/>
      <c r="F228" s="60" t="s">
        <v>1</v>
      </c>
      <c r="G228" s="60"/>
      <c r="H228" s="60"/>
      <c r="I228" s="61"/>
    </row>
    <row r="229" spans="1:9" ht="12" customHeight="1" x14ac:dyDescent="0.25">
      <c r="A229" s="58">
        <f t="shared" si="8"/>
        <v>218</v>
      </c>
      <c r="B229" s="64" t="s">
        <v>105</v>
      </c>
      <c r="C229" s="60"/>
      <c r="D229" s="60"/>
      <c r="E229" s="60"/>
      <c r="F229" s="60" t="s">
        <v>1</v>
      </c>
      <c r="G229" s="60"/>
      <c r="H229" s="60"/>
      <c r="I229" s="61"/>
    </row>
    <row r="230" spans="1:9" ht="12" customHeight="1" x14ac:dyDescent="0.25">
      <c r="A230" s="58">
        <f t="shared" si="8"/>
        <v>219</v>
      </c>
      <c r="B230" s="64" t="s">
        <v>106</v>
      </c>
      <c r="C230" s="60"/>
      <c r="D230" s="60"/>
      <c r="E230" s="60"/>
      <c r="F230" s="60" t="s">
        <v>1</v>
      </c>
      <c r="G230" s="60"/>
      <c r="H230" s="60"/>
      <c r="I230" s="61"/>
    </row>
    <row r="231" spans="1:9" ht="12" customHeight="1" x14ac:dyDescent="0.25">
      <c r="A231" s="58">
        <f t="shared" si="8"/>
        <v>220</v>
      </c>
      <c r="B231" s="64" t="s">
        <v>107</v>
      </c>
      <c r="C231" s="60"/>
      <c r="D231" s="60"/>
      <c r="E231" s="60"/>
      <c r="F231" s="60" t="s">
        <v>1</v>
      </c>
      <c r="G231" s="60"/>
      <c r="H231" s="60"/>
      <c r="I231" s="61"/>
    </row>
    <row r="232" spans="1:9" ht="12" customHeight="1" x14ac:dyDescent="0.25">
      <c r="A232" s="58">
        <f t="shared" si="8"/>
        <v>221</v>
      </c>
      <c r="B232" s="64" t="s">
        <v>108</v>
      </c>
      <c r="C232" s="60" t="s">
        <v>1</v>
      </c>
      <c r="D232" s="60"/>
      <c r="E232" s="60"/>
      <c r="F232" s="60"/>
      <c r="G232" s="60"/>
      <c r="H232" s="60"/>
      <c r="I232" s="61"/>
    </row>
    <row r="233" spans="1:9" ht="12" customHeight="1" x14ac:dyDescent="0.25">
      <c r="A233" s="58">
        <f t="shared" si="8"/>
        <v>222</v>
      </c>
      <c r="B233" s="64" t="s">
        <v>109</v>
      </c>
      <c r="C233" s="60"/>
      <c r="D233" s="60"/>
      <c r="E233" s="60"/>
      <c r="F233" s="60" t="s">
        <v>1</v>
      </c>
      <c r="G233" s="60"/>
      <c r="H233" s="60"/>
      <c r="I233" s="61"/>
    </row>
    <row r="234" spans="1:9" ht="12" customHeight="1" x14ac:dyDescent="0.25">
      <c r="A234" s="58">
        <f t="shared" si="8"/>
        <v>223</v>
      </c>
      <c r="B234" s="64" t="s">
        <v>110</v>
      </c>
      <c r="C234" s="60"/>
      <c r="D234" s="60"/>
      <c r="E234" s="60"/>
      <c r="F234" s="60" t="s">
        <v>1</v>
      </c>
      <c r="G234" s="60"/>
      <c r="H234" s="60"/>
      <c r="I234" s="61"/>
    </row>
    <row r="235" spans="1:9" ht="12" customHeight="1" x14ac:dyDescent="0.25">
      <c r="A235" s="58">
        <f t="shared" si="8"/>
        <v>224</v>
      </c>
      <c r="B235" s="64" t="s">
        <v>111</v>
      </c>
      <c r="C235" s="60"/>
      <c r="D235" s="60"/>
      <c r="E235" s="60"/>
      <c r="F235" s="60" t="s">
        <v>1</v>
      </c>
      <c r="G235" s="60"/>
      <c r="H235" s="60"/>
      <c r="I235" s="61"/>
    </row>
    <row r="236" spans="1:9" ht="12" customHeight="1" x14ac:dyDescent="0.25">
      <c r="A236" s="58">
        <f t="shared" si="8"/>
        <v>225</v>
      </c>
      <c r="B236" s="64" t="s">
        <v>327</v>
      </c>
      <c r="C236" s="60"/>
      <c r="D236" s="60"/>
      <c r="E236" s="60"/>
      <c r="F236" s="60" t="s">
        <v>242</v>
      </c>
      <c r="G236" s="60"/>
      <c r="H236" s="60"/>
      <c r="I236" s="61"/>
    </row>
    <row r="237" spans="1:9" ht="12" customHeight="1" x14ac:dyDescent="0.25">
      <c r="A237" s="58">
        <f t="shared" si="8"/>
        <v>226</v>
      </c>
      <c r="B237" s="64" t="s">
        <v>112</v>
      </c>
      <c r="C237" s="60" t="s">
        <v>1</v>
      </c>
      <c r="D237" s="60"/>
      <c r="E237" s="60"/>
      <c r="F237" s="60"/>
      <c r="G237" s="60"/>
      <c r="H237" s="60"/>
      <c r="I237" s="61"/>
    </row>
    <row r="238" spans="1:9" ht="12" customHeight="1" x14ac:dyDescent="0.25">
      <c r="A238" s="58">
        <f t="shared" si="8"/>
        <v>227</v>
      </c>
      <c r="B238" s="64" t="s">
        <v>113</v>
      </c>
      <c r="C238" s="60" t="s">
        <v>1</v>
      </c>
      <c r="D238" s="60"/>
      <c r="E238" s="60"/>
      <c r="F238" s="60"/>
      <c r="G238" s="60"/>
      <c r="H238" s="60"/>
      <c r="I238" s="61"/>
    </row>
    <row r="239" spans="1:9" ht="12" customHeight="1" x14ac:dyDescent="0.25">
      <c r="A239" s="58">
        <f t="shared" si="8"/>
        <v>228</v>
      </c>
      <c r="B239" s="64" t="s">
        <v>114</v>
      </c>
      <c r="C239" s="60"/>
      <c r="D239" s="60"/>
      <c r="E239" s="60"/>
      <c r="F239" s="60" t="s">
        <v>1</v>
      </c>
      <c r="G239" s="60"/>
      <c r="H239" s="60"/>
      <c r="I239" s="61" t="s">
        <v>566</v>
      </c>
    </row>
    <row r="240" spans="1:9" ht="12" customHeight="1" x14ac:dyDescent="0.25">
      <c r="A240" s="58">
        <f t="shared" si="8"/>
        <v>229</v>
      </c>
      <c r="B240" s="64" t="s">
        <v>115</v>
      </c>
      <c r="C240" s="60"/>
      <c r="D240" s="60"/>
      <c r="E240" s="60"/>
      <c r="F240" s="60" t="s">
        <v>1</v>
      </c>
      <c r="G240" s="60"/>
      <c r="H240" s="60"/>
      <c r="I240" s="61"/>
    </row>
    <row r="241" spans="1:9" ht="12" customHeight="1" x14ac:dyDescent="0.25">
      <c r="A241" s="58">
        <f t="shared" si="8"/>
        <v>230</v>
      </c>
      <c r="B241" s="64" t="s">
        <v>116</v>
      </c>
      <c r="C241" s="60"/>
      <c r="D241" s="60"/>
      <c r="E241" s="60"/>
      <c r="F241" s="60" t="s">
        <v>1</v>
      </c>
      <c r="G241" s="60"/>
      <c r="H241" s="60"/>
      <c r="I241" s="61"/>
    </row>
    <row r="242" spans="1:9" ht="12" customHeight="1" x14ac:dyDescent="0.25">
      <c r="A242" s="58">
        <f t="shared" si="8"/>
        <v>231</v>
      </c>
      <c r="B242" s="64" t="s">
        <v>117</v>
      </c>
      <c r="C242" s="60"/>
      <c r="D242" s="60"/>
      <c r="E242" s="60"/>
      <c r="F242" s="60" t="s">
        <v>1</v>
      </c>
      <c r="G242" s="60"/>
      <c r="H242" s="60"/>
      <c r="I242" s="61"/>
    </row>
    <row r="243" spans="1:9" ht="12" customHeight="1" x14ac:dyDescent="0.25">
      <c r="A243" s="58">
        <f t="shared" si="8"/>
        <v>232</v>
      </c>
      <c r="B243" s="64" t="s">
        <v>118</v>
      </c>
      <c r="C243" s="60"/>
      <c r="D243" s="60"/>
      <c r="E243" s="60"/>
      <c r="F243" s="60" t="s">
        <v>1</v>
      </c>
      <c r="G243" s="60"/>
      <c r="H243" s="60"/>
      <c r="I243" s="61"/>
    </row>
    <row r="244" spans="1:9" ht="12" customHeight="1" x14ac:dyDescent="0.25">
      <c r="A244" s="58">
        <f t="shared" si="8"/>
        <v>233</v>
      </c>
      <c r="B244" s="64" t="s">
        <v>120</v>
      </c>
      <c r="C244" s="60" t="s">
        <v>1</v>
      </c>
      <c r="D244" s="60"/>
      <c r="E244" s="60"/>
      <c r="F244" s="60"/>
      <c r="G244" s="60"/>
      <c r="H244" s="60"/>
      <c r="I244" s="61"/>
    </row>
    <row r="245" spans="1:9" ht="12" customHeight="1" x14ac:dyDescent="0.25">
      <c r="A245" s="58">
        <f t="shared" si="8"/>
        <v>234</v>
      </c>
      <c r="B245" s="64" t="s">
        <v>121</v>
      </c>
      <c r="C245" s="60" t="s">
        <v>1</v>
      </c>
      <c r="D245" s="60"/>
      <c r="E245" s="60"/>
      <c r="F245" s="60"/>
      <c r="G245" s="60"/>
      <c r="H245" s="60"/>
      <c r="I245" s="61"/>
    </row>
    <row r="246" spans="1:9" ht="12" customHeight="1" x14ac:dyDescent="0.25">
      <c r="A246" s="58">
        <f t="shared" si="8"/>
        <v>235</v>
      </c>
      <c r="B246" s="64" t="s">
        <v>33</v>
      </c>
      <c r="C246" s="60"/>
      <c r="D246" s="60"/>
      <c r="E246" s="60"/>
      <c r="F246" s="60" t="s">
        <v>1</v>
      </c>
      <c r="G246" s="60"/>
      <c r="H246" s="60"/>
      <c r="I246" s="61"/>
    </row>
    <row r="247" spans="1:9" ht="12" customHeight="1" x14ac:dyDescent="0.25">
      <c r="A247" s="58">
        <f t="shared" si="8"/>
        <v>236</v>
      </c>
      <c r="B247" s="64" t="s">
        <v>122</v>
      </c>
      <c r="C247" s="60"/>
      <c r="D247" s="60"/>
      <c r="E247" s="60"/>
      <c r="F247" s="60" t="s">
        <v>1</v>
      </c>
      <c r="G247" s="60"/>
      <c r="H247" s="60"/>
      <c r="I247" s="61"/>
    </row>
    <row r="248" spans="1:9" ht="12" customHeight="1" x14ac:dyDescent="0.25">
      <c r="A248" s="58">
        <f t="shared" si="8"/>
        <v>237</v>
      </c>
      <c r="B248" s="64" t="s">
        <v>123</v>
      </c>
      <c r="C248" s="60"/>
      <c r="D248" s="60"/>
      <c r="E248" s="60"/>
      <c r="F248" s="60" t="s">
        <v>1</v>
      </c>
      <c r="G248" s="60"/>
      <c r="H248" s="60"/>
      <c r="I248" s="61"/>
    </row>
    <row r="249" spans="1:9" ht="12" customHeight="1" x14ac:dyDescent="0.25">
      <c r="A249" s="58">
        <f t="shared" si="8"/>
        <v>238</v>
      </c>
      <c r="B249" s="64" t="s">
        <v>124</v>
      </c>
      <c r="C249" s="60"/>
      <c r="D249" s="60"/>
      <c r="E249" s="60"/>
      <c r="F249" s="60" t="s">
        <v>1</v>
      </c>
      <c r="G249" s="60"/>
      <c r="H249" s="60"/>
      <c r="I249" s="61"/>
    </row>
    <row r="250" spans="1:9" ht="12" customHeight="1" x14ac:dyDescent="0.25">
      <c r="A250" s="58">
        <f t="shared" si="8"/>
        <v>239</v>
      </c>
      <c r="B250" s="62" t="s">
        <v>230</v>
      </c>
      <c r="C250" s="60"/>
      <c r="D250" s="60"/>
      <c r="E250" s="60"/>
      <c r="F250" s="60"/>
      <c r="G250" s="60"/>
      <c r="H250" s="60"/>
      <c r="I250" s="61" t="s">
        <v>583</v>
      </c>
    </row>
    <row r="251" spans="1:9" ht="12" customHeight="1" x14ac:dyDescent="0.25">
      <c r="A251" s="58">
        <f t="shared" si="8"/>
        <v>240</v>
      </c>
      <c r="B251" s="62" t="s">
        <v>230</v>
      </c>
      <c r="C251" s="60"/>
      <c r="D251" s="60"/>
      <c r="E251" s="60"/>
      <c r="F251" s="60"/>
      <c r="G251" s="60"/>
      <c r="H251" s="60"/>
      <c r="I251" s="61"/>
    </row>
    <row r="252" spans="1:9" x14ac:dyDescent="0.25">
      <c r="A252" s="58">
        <f t="shared" si="8"/>
        <v>241</v>
      </c>
      <c r="B252" s="62" t="s">
        <v>230</v>
      </c>
      <c r="C252" s="60"/>
      <c r="D252" s="60"/>
      <c r="E252" s="60"/>
      <c r="F252" s="60"/>
      <c r="G252" s="60"/>
      <c r="H252" s="60"/>
      <c r="I252" s="61"/>
    </row>
    <row r="253" spans="1:9" ht="12" customHeight="1" x14ac:dyDescent="0.25">
      <c r="A253" s="54"/>
      <c r="B253" s="55" t="s">
        <v>237</v>
      </c>
      <c r="C253" s="56" t="s">
        <v>242</v>
      </c>
      <c r="D253" s="56" t="s">
        <v>242</v>
      </c>
      <c r="E253" s="56" t="s">
        <v>242</v>
      </c>
      <c r="F253" s="56" t="s">
        <v>242</v>
      </c>
      <c r="G253" s="56" t="s">
        <v>242</v>
      </c>
      <c r="H253" s="56" t="s">
        <v>242</v>
      </c>
      <c r="I253" s="57"/>
    </row>
    <row r="254" spans="1:9" ht="12" customHeight="1" x14ac:dyDescent="0.25">
      <c r="A254" s="58">
        <f>A252+1</f>
        <v>242</v>
      </c>
      <c r="B254" s="59" t="s">
        <v>125</v>
      </c>
      <c r="C254" s="60"/>
      <c r="D254" s="60"/>
      <c r="E254" s="60"/>
      <c r="F254" s="69" t="s">
        <v>242</v>
      </c>
      <c r="G254" s="69"/>
      <c r="H254" s="60"/>
      <c r="I254" s="61"/>
    </row>
    <row r="255" spans="1:9" ht="12" customHeight="1" x14ac:dyDescent="0.25">
      <c r="A255" s="58">
        <f t="shared" ref="A255:A282" si="9">A254+1</f>
        <v>243</v>
      </c>
      <c r="B255" s="59" t="s">
        <v>126</v>
      </c>
      <c r="C255" s="60"/>
      <c r="D255" s="60"/>
      <c r="E255" s="60"/>
      <c r="F255" s="60" t="s">
        <v>1</v>
      </c>
      <c r="G255" s="60"/>
      <c r="H255" s="60"/>
      <c r="I255" s="61"/>
    </row>
    <row r="256" spans="1:9" ht="12" customHeight="1" x14ac:dyDescent="0.25">
      <c r="A256" s="58">
        <f t="shared" si="9"/>
        <v>244</v>
      </c>
      <c r="B256" s="59" t="s">
        <v>127</v>
      </c>
      <c r="C256" s="60"/>
      <c r="D256" s="60"/>
      <c r="E256" s="60"/>
      <c r="F256" s="60" t="s">
        <v>1</v>
      </c>
      <c r="G256" s="60"/>
      <c r="H256" s="60"/>
      <c r="I256" s="70" t="s">
        <v>374</v>
      </c>
    </row>
    <row r="257" spans="1:9" ht="12" customHeight="1" x14ac:dyDescent="0.25">
      <c r="A257" s="58">
        <f t="shared" si="9"/>
        <v>245</v>
      </c>
      <c r="B257" s="59" t="s">
        <v>128</v>
      </c>
      <c r="C257" s="60"/>
      <c r="D257" s="60"/>
      <c r="E257" s="60"/>
      <c r="F257" s="60" t="s">
        <v>1</v>
      </c>
      <c r="G257" s="60"/>
      <c r="H257" s="60"/>
      <c r="I257" s="61"/>
    </row>
    <row r="258" spans="1:9" ht="12" customHeight="1" x14ac:dyDescent="0.25">
      <c r="A258" s="58">
        <f t="shared" si="9"/>
        <v>246</v>
      </c>
      <c r="B258" s="59" t="s">
        <v>129</v>
      </c>
      <c r="C258" s="60"/>
      <c r="D258" s="60"/>
      <c r="E258" s="60"/>
      <c r="F258" s="60" t="s">
        <v>1</v>
      </c>
      <c r="G258" s="65"/>
      <c r="H258" s="60"/>
      <c r="I258" s="61"/>
    </row>
    <row r="259" spans="1:9" ht="12" customHeight="1" x14ac:dyDescent="0.25">
      <c r="A259" s="58">
        <f t="shared" si="9"/>
        <v>247</v>
      </c>
      <c r="B259" s="62" t="s">
        <v>274</v>
      </c>
      <c r="C259" s="60"/>
      <c r="D259" s="60"/>
      <c r="E259" s="60"/>
      <c r="F259" s="60" t="s">
        <v>242</v>
      </c>
      <c r="G259" s="65"/>
      <c r="H259" s="60"/>
      <c r="I259" s="61"/>
    </row>
    <row r="260" spans="1:9" ht="12" customHeight="1" x14ac:dyDescent="0.25">
      <c r="A260" s="58">
        <f t="shared" si="9"/>
        <v>248</v>
      </c>
      <c r="B260" s="59" t="s">
        <v>130</v>
      </c>
      <c r="C260" s="60"/>
      <c r="D260" s="60"/>
      <c r="E260" s="60"/>
      <c r="F260" s="65" t="s">
        <v>1</v>
      </c>
      <c r="G260" s="65"/>
      <c r="H260" s="60"/>
      <c r="I260" s="61" t="s">
        <v>567</v>
      </c>
    </row>
    <row r="261" spans="1:9" ht="12" customHeight="1" x14ac:dyDescent="0.25">
      <c r="A261" s="58">
        <f t="shared" si="9"/>
        <v>249</v>
      </c>
      <c r="B261" s="59" t="s">
        <v>131</v>
      </c>
      <c r="C261" s="60"/>
      <c r="D261" s="60"/>
      <c r="E261" s="60"/>
      <c r="F261" s="60" t="s">
        <v>1</v>
      </c>
      <c r="G261" s="60"/>
      <c r="H261" s="60"/>
      <c r="I261" s="61" t="s">
        <v>567</v>
      </c>
    </row>
    <row r="262" spans="1:9" ht="12" customHeight="1" x14ac:dyDescent="0.25">
      <c r="A262" s="58">
        <f t="shared" si="9"/>
        <v>250</v>
      </c>
      <c r="B262" s="59" t="s">
        <v>132</v>
      </c>
      <c r="C262" s="60"/>
      <c r="D262" s="60" t="s">
        <v>1</v>
      </c>
      <c r="E262" s="60"/>
      <c r="F262" s="60"/>
      <c r="G262" s="60"/>
      <c r="H262" s="60"/>
      <c r="I262" s="61"/>
    </row>
    <row r="263" spans="1:9" ht="12" customHeight="1" x14ac:dyDescent="0.25">
      <c r="A263" s="58">
        <f t="shared" si="9"/>
        <v>251</v>
      </c>
      <c r="B263" s="59" t="s">
        <v>133</v>
      </c>
      <c r="C263" s="60"/>
      <c r="D263" s="60" t="s">
        <v>1</v>
      </c>
      <c r="E263" s="60"/>
      <c r="F263" s="60"/>
      <c r="G263" s="60"/>
      <c r="H263" s="60"/>
      <c r="I263" s="61"/>
    </row>
    <row r="264" spans="1:9" ht="12" customHeight="1" x14ac:dyDescent="0.25">
      <c r="A264" s="58">
        <f t="shared" si="9"/>
        <v>252</v>
      </c>
      <c r="B264" s="59" t="s">
        <v>134</v>
      </c>
      <c r="C264" s="60"/>
      <c r="D264" s="60" t="s">
        <v>1</v>
      </c>
      <c r="E264" s="60"/>
      <c r="F264" s="60"/>
      <c r="G264" s="60"/>
      <c r="H264" s="60"/>
      <c r="I264" s="61"/>
    </row>
    <row r="265" spans="1:9" ht="12" customHeight="1" x14ac:dyDescent="0.25">
      <c r="A265" s="58">
        <f t="shared" si="9"/>
        <v>253</v>
      </c>
      <c r="B265" s="59" t="s">
        <v>135</v>
      </c>
      <c r="C265" s="60"/>
      <c r="D265" s="60" t="s">
        <v>1</v>
      </c>
      <c r="E265" s="60"/>
      <c r="F265" s="60"/>
      <c r="G265" s="60"/>
      <c r="H265" s="60"/>
      <c r="I265" s="61"/>
    </row>
    <row r="266" spans="1:9" ht="14.1" customHeight="1" x14ac:dyDescent="0.25">
      <c r="A266" s="58">
        <f t="shared" si="9"/>
        <v>254</v>
      </c>
      <c r="B266" s="59" t="s">
        <v>136</v>
      </c>
      <c r="C266" s="60"/>
      <c r="D266" s="60" t="s">
        <v>1</v>
      </c>
      <c r="E266" s="60"/>
      <c r="F266" s="60"/>
      <c r="G266" s="60"/>
      <c r="H266" s="60"/>
      <c r="I266" s="61"/>
    </row>
    <row r="267" spans="1:9" ht="12" customHeight="1" x14ac:dyDescent="0.25">
      <c r="A267" s="58">
        <f t="shared" si="9"/>
        <v>255</v>
      </c>
      <c r="B267" s="59" t="s">
        <v>137</v>
      </c>
      <c r="C267" s="60"/>
      <c r="D267" s="60" t="s">
        <v>1</v>
      </c>
      <c r="E267" s="60"/>
      <c r="F267" s="60"/>
      <c r="G267" s="60"/>
      <c r="H267" s="60"/>
      <c r="I267" s="61"/>
    </row>
    <row r="268" spans="1:9" ht="12" customHeight="1" x14ac:dyDescent="0.25">
      <c r="A268" s="58">
        <f t="shared" si="9"/>
        <v>256</v>
      </c>
      <c r="B268" s="59" t="s">
        <v>138</v>
      </c>
      <c r="C268" s="60"/>
      <c r="D268" s="60" t="s">
        <v>1</v>
      </c>
      <c r="E268" s="60"/>
      <c r="F268" s="60"/>
      <c r="G268" s="60"/>
      <c r="H268" s="60"/>
      <c r="I268" s="61"/>
    </row>
    <row r="269" spans="1:9" ht="12" customHeight="1" x14ac:dyDescent="0.25">
      <c r="A269" s="58">
        <f t="shared" si="9"/>
        <v>257</v>
      </c>
      <c r="B269" s="59" t="s">
        <v>139</v>
      </c>
      <c r="C269" s="60"/>
      <c r="D269" s="60" t="s">
        <v>1</v>
      </c>
      <c r="E269" s="60"/>
      <c r="F269" s="60"/>
      <c r="G269" s="60"/>
      <c r="H269" s="60"/>
      <c r="I269" s="61"/>
    </row>
    <row r="270" spans="1:9" ht="12" customHeight="1" x14ac:dyDescent="0.25">
      <c r="A270" s="58">
        <f t="shared" si="9"/>
        <v>258</v>
      </c>
      <c r="B270" s="59" t="s">
        <v>140</v>
      </c>
      <c r="C270" s="60"/>
      <c r="D270" s="60" t="s">
        <v>1</v>
      </c>
      <c r="E270" s="60"/>
      <c r="F270" s="60"/>
      <c r="G270" s="60"/>
      <c r="H270" s="60"/>
      <c r="I270" s="61"/>
    </row>
    <row r="271" spans="1:9" ht="12" customHeight="1" x14ac:dyDescent="0.25">
      <c r="A271" s="58">
        <f t="shared" si="9"/>
        <v>259</v>
      </c>
      <c r="B271" s="59" t="s">
        <v>141</v>
      </c>
      <c r="C271" s="60"/>
      <c r="D271" s="60" t="s">
        <v>1</v>
      </c>
      <c r="E271" s="60"/>
      <c r="F271" s="60"/>
      <c r="G271" s="60"/>
      <c r="H271" s="60"/>
      <c r="I271" s="61"/>
    </row>
    <row r="272" spans="1:9" ht="12" customHeight="1" x14ac:dyDescent="0.25">
      <c r="A272" s="58">
        <f t="shared" si="9"/>
        <v>260</v>
      </c>
      <c r="B272" s="59" t="s">
        <v>142</v>
      </c>
      <c r="C272" s="60"/>
      <c r="D272" s="60" t="s">
        <v>1</v>
      </c>
      <c r="E272" s="60"/>
      <c r="F272" s="60"/>
      <c r="G272" s="60"/>
      <c r="H272" s="60"/>
      <c r="I272" s="61"/>
    </row>
    <row r="273" spans="1:9" ht="12" customHeight="1" x14ac:dyDescent="0.25">
      <c r="A273" s="58">
        <f t="shared" si="9"/>
        <v>261</v>
      </c>
      <c r="B273" s="59" t="s">
        <v>143</v>
      </c>
      <c r="C273" s="60"/>
      <c r="D273" s="60" t="s">
        <v>1</v>
      </c>
      <c r="E273" s="60"/>
      <c r="F273" s="60"/>
      <c r="G273" s="60"/>
      <c r="H273" s="60"/>
      <c r="I273" s="61"/>
    </row>
    <row r="274" spans="1:9" ht="12" customHeight="1" x14ac:dyDescent="0.25">
      <c r="A274" s="58">
        <f t="shared" si="9"/>
        <v>262</v>
      </c>
      <c r="B274" s="62" t="s">
        <v>568</v>
      </c>
      <c r="C274" s="60" t="s">
        <v>1</v>
      </c>
      <c r="D274" s="60"/>
      <c r="E274" s="60"/>
      <c r="F274" s="60"/>
      <c r="G274" s="60"/>
      <c r="H274" s="60"/>
      <c r="I274" s="61"/>
    </row>
    <row r="275" spans="1:9" ht="12" customHeight="1" x14ac:dyDescent="0.25">
      <c r="A275" s="58">
        <f t="shared" si="9"/>
        <v>263</v>
      </c>
      <c r="B275" s="59" t="s">
        <v>144</v>
      </c>
      <c r="C275" s="60"/>
      <c r="D275" s="60"/>
      <c r="E275" s="60"/>
      <c r="F275" s="60" t="s">
        <v>242</v>
      </c>
      <c r="G275" s="60"/>
      <c r="H275" s="60"/>
      <c r="I275" s="61" t="s">
        <v>569</v>
      </c>
    </row>
    <row r="276" spans="1:9" ht="12" customHeight="1" x14ac:dyDescent="0.25">
      <c r="A276" s="58">
        <f t="shared" si="9"/>
        <v>264</v>
      </c>
      <c r="B276" s="59" t="s">
        <v>145</v>
      </c>
      <c r="C276" s="60"/>
      <c r="D276" s="60"/>
      <c r="E276" s="60"/>
      <c r="F276" s="60" t="s">
        <v>242</v>
      </c>
      <c r="G276" s="60"/>
      <c r="H276" s="60"/>
      <c r="I276" s="61" t="s">
        <v>569</v>
      </c>
    </row>
    <row r="277" spans="1:9" ht="12" customHeight="1" x14ac:dyDescent="0.25">
      <c r="A277" s="58">
        <f t="shared" si="9"/>
        <v>265</v>
      </c>
      <c r="B277" s="59" t="s">
        <v>146</v>
      </c>
      <c r="C277" s="60" t="s">
        <v>242</v>
      </c>
      <c r="D277" s="60"/>
      <c r="E277" s="60"/>
      <c r="F277" s="60"/>
      <c r="G277" s="60"/>
      <c r="H277" s="60"/>
      <c r="I277" s="61"/>
    </row>
    <row r="278" spans="1:9" ht="12" customHeight="1" x14ac:dyDescent="0.25">
      <c r="A278" s="58">
        <f t="shared" si="9"/>
        <v>266</v>
      </c>
      <c r="B278" s="62" t="s">
        <v>303</v>
      </c>
      <c r="C278" s="60"/>
      <c r="D278" s="60"/>
      <c r="E278" s="60"/>
      <c r="F278" s="60" t="s">
        <v>242</v>
      </c>
      <c r="G278" s="60"/>
      <c r="H278" s="60"/>
      <c r="I278" s="61" t="s">
        <v>304</v>
      </c>
    </row>
    <row r="279" spans="1:9" ht="12" customHeight="1" x14ac:dyDescent="0.25">
      <c r="A279" s="58">
        <f t="shared" si="9"/>
        <v>267</v>
      </c>
      <c r="B279" s="59" t="s">
        <v>147</v>
      </c>
      <c r="C279" s="60"/>
      <c r="D279" s="60"/>
      <c r="E279" s="60"/>
      <c r="F279" s="60"/>
      <c r="G279" s="60" t="s">
        <v>1</v>
      </c>
      <c r="H279" s="60"/>
      <c r="I279" s="61"/>
    </row>
    <row r="280" spans="1:9" ht="12" customHeight="1" x14ac:dyDescent="0.25">
      <c r="A280" s="58">
        <f t="shared" si="9"/>
        <v>268</v>
      </c>
      <c r="B280" s="62" t="s">
        <v>230</v>
      </c>
      <c r="C280" s="60"/>
      <c r="D280" s="60"/>
      <c r="E280" s="60"/>
      <c r="F280" s="60"/>
      <c r="G280" s="60"/>
      <c r="H280" s="60"/>
      <c r="I280" s="61" t="s">
        <v>583</v>
      </c>
    </row>
    <row r="281" spans="1:9" ht="12" customHeight="1" x14ac:dyDescent="0.25">
      <c r="A281" s="58">
        <f t="shared" si="9"/>
        <v>269</v>
      </c>
      <c r="B281" s="62" t="s">
        <v>230</v>
      </c>
      <c r="C281" s="60"/>
      <c r="D281" s="60"/>
      <c r="E281" s="60"/>
      <c r="F281" s="60"/>
      <c r="G281" s="60"/>
      <c r="H281" s="60"/>
      <c r="I281" s="61"/>
    </row>
    <row r="282" spans="1:9" x14ac:dyDescent="0.25">
      <c r="A282" s="58">
        <f t="shared" si="9"/>
        <v>270</v>
      </c>
      <c r="B282" s="62" t="s">
        <v>230</v>
      </c>
      <c r="C282" s="60"/>
      <c r="D282" s="60"/>
      <c r="E282" s="60"/>
      <c r="F282" s="60"/>
      <c r="G282" s="60"/>
      <c r="H282" s="60"/>
      <c r="I282" s="61"/>
    </row>
    <row r="283" spans="1:9" ht="12" customHeight="1" x14ac:dyDescent="0.25">
      <c r="A283" s="54"/>
      <c r="B283" s="55" t="s">
        <v>238</v>
      </c>
      <c r="C283" s="56" t="s">
        <v>242</v>
      </c>
      <c r="D283" s="56" t="s">
        <v>242</v>
      </c>
      <c r="E283" s="56" t="s">
        <v>242</v>
      </c>
      <c r="F283" s="56" t="s">
        <v>242</v>
      </c>
      <c r="G283" s="56" t="s">
        <v>242</v>
      </c>
      <c r="H283" s="56" t="s">
        <v>242</v>
      </c>
      <c r="I283" s="57"/>
    </row>
    <row r="284" spans="1:9" ht="12" customHeight="1" x14ac:dyDescent="0.25">
      <c r="A284" s="58">
        <f>A282+1</f>
        <v>271</v>
      </c>
      <c r="B284" s="59" t="s">
        <v>148</v>
      </c>
      <c r="C284" s="60"/>
      <c r="D284" s="60"/>
      <c r="E284" s="60"/>
      <c r="F284" s="60"/>
      <c r="G284" s="60"/>
      <c r="H284" s="60" t="s">
        <v>1</v>
      </c>
      <c r="I284" s="70"/>
    </row>
    <row r="285" spans="1:9" ht="12" customHeight="1" x14ac:dyDescent="0.25">
      <c r="A285" s="58">
        <f t="shared" ref="A285:A310" si="10">A284+1</f>
        <v>272</v>
      </c>
      <c r="B285" s="59" t="s">
        <v>149</v>
      </c>
      <c r="C285" s="60"/>
      <c r="D285" s="60"/>
      <c r="E285" s="60"/>
      <c r="F285" s="60"/>
      <c r="G285" s="60"/>
      <c r="H285" s="60" t="s">
        <v>1</v>
      </c>
      <c r="I285" s="70"/>
    </row>
    <row r="286" spans="1:9" ht="12" customHeight="1" x14ac:dyDescent="0.25">
      <c r="A286" s="58">
        <f t="shared" si="10"/>
        <v>273</v>
      </c>
      <c r="B286" s="59" t="s">
        <v>150</v>
      </c>
      <c r="C286" s="60"/>
      <c r="D286" s="60"/>
      <c r="E286" s="60"/>
      <c r="F286" s="60"/>
      <c r="G286" s="60"/>
      <c r="H286" s="60" t="s">
        <v>1</v>
      </c>
      <c r="I286" s="70"/>
    </row>
    <row r="287" spans="1:9" ht="12" customHeight="1" x14ac:dyDescent="0.25">
      <c r="A287" s="58">
        <f t="shared" si="10"/>
        <v>274</v>
      </c>
      <c r="B287" s="59" t="s">
        <v>151</v>
      </c>
      <c r="C287" s="60"/>
      <c r="D287" s="60"/>
      <c r="E287" s="60"/>
      <c r="F287" s="60"/>
      <c r="G287" s="60"/>
      <c r="H287" s="60" t="s">
        <v>1</v>
      </c>
      <c r="I287" s="70"/>
    </row>
    <row r="288" spans="1:9" ht="12" customHeight="1" x14ac:dyDescent="0.25">
      <c r="A288" s="58">
        <f t="shared" si="10"/>
        <v>275</v>
      </c>
      <c r="B288" s="59" t="s">
        <v>152</v>
      </c>
      <c r="C288" s="60"/>
      <c r="D288" s="60"/>
      <c r="E288" s="60"/>
      <c r="F288" s="60"/>
      <c r="G288" s="60"/>
      <c r="H288" s="60" t="s">
        <v>1</v>
      </c>
      <c r="I288" s="70"/>
    </row>
    <row r="289" spans="1:9" ht="12" customHeight="1" x14ac:dyDescent="0.25">
      <c r="A289" s="58">
        <f t="shared" si="10"/>
        <v>276</v>
      </c>
      <c r="B289" s="59" t="s">
        <v>153</v>
      </c>
      <c r="C289" s="60"/>
      <c r="D289" s="60"/>
      <c r="E289" s="60"/>
      <c r="F289" s="60"/>
      <c r="G289" s="60"/>
      <c r="H289" s="60" t="s">
        <v>1</v>
      </c>
      <c r="I289" s="70"/>
    </row>
    <row r="290" spans="1:9" ht="12" customHeight="1" x14ac:dyDescent="0.25">
      <c r="A290" s="58">
        <f t="shared" si="10"/>
        <v>277</v>
      </c>
      <c r="B290" s="59" t="s">
        <v>154</v>
      </c>
      <c r="C290" s="60"/>
      <c r="D290" s="60"/>
      <c r="E290" s="60"/>
      <c r="F290" s="60"/>
      <c r="G290" s="60"/>
      <c r="H290" s="60" t="s">
        <v>1</v>
      </c>
      <c r="I290" s="70"/>
    </row>
    <row r="291" spans="1:9" ht="12" customHeight="1" x14ac:dyDescent="0.25">
      <c r="A291" s="58">
        <f t="shared" si="10"/>
        <v>278</v>
      </c>
      <c r="B291" s="59" t="s">
        <v>155</v>
      </c>
      <c r="C291" s="60"/>
      <c r="D291" s="60"/>
      <c r="E291" s="60"/>
      <c r="F291" s="60"/>
      <c r="G291" s="60"/>
      <c r="H291" s="60" t="s">
        <v>1</v>
      </c>
      <c r="I291" s="70"/>
    </row>
    <row r="292" spans="1:9" ht="12" customHeight="1" x14ac:dyDescent="0.25">
      <c r="A292" s="58">
        <f t="shared" si="10"/>
        <v>279</v>
      </c>
      <c r="B292" s="59" t="s">
        <v>156</v>
      </c>
      <c r="C292" s="60"/>
      <c r="D292" s="60"/>
      <c r="E292" s="60"/>
      <c r="F292" s="60"/>
      <c r="G292" s="60"/>
      <c r="H292" s="60" t="s">
        <v>1</v>
      </c>
      <c r="I292" s="70"/>
    </row>
    <row r="293" spans="1:9" ht="12" customHeight="1" x14ac:dyDescent="0.25">
      <c r="A293" s="58">
        <f t="shared" si="10"/>
        <v>280</v>
      </c>
      <c r="B293" s="59" t="s">
        <v>157</v>
      </c>
      <c r="C293" s="60"/>
      <c r="D293" s="60"/>
      <c r="E293" s="60"/>
      <c r="F293" s="60"/>
      <c r="G293" s="60"/>
      <c r="H293" s="60" t="s">
        <v>1</v>
      </c>
      <c r="I293" s="70"/>
    </row>
    <row r="294" spans="1:9" ht="12" customHeight="1" x14ac:dyDescent="0.25">
      <c r="A294" s="58">
        <f t="shared" si="10"/>
        <v>281</v>
      </c>
      <c r="B294" s="59" t="s">
        <v>158</v>
      </c>
      <c r="C294" s="60"/>
      <c r="D294" s="60"/>
      <c r="E294" s="60"/>
      <c r="F294" s="60"/>
      <c r="G294" s="60"/>
      <c r="H294" s="60" t="s">
        <v>1</v>
      </c>
      <c r="I294" s="70"/>
    </row>
    <row r="295" spans="1:9" ht="12" customHeight="1" x14ac:dyDescent="0.25">
      <c r="A295" s="58">
        <f t="shared" si="10"/>
        <v>282</v>
      </c>
      <c r="B295" s="59" t="s">
        <v>159</v>
      </c>
      <c r="C295" s="60"/>
      <c r="D295" s="60"/>
      <c r="E295" s="60"/>
      <c r="F295" s="60"/>
      <c r="G295" s="60"/>
      <c r="H295" s="60" t="s">
        <v>1</v>
      </c>
      <c r="I295" s="70"/>
    </row>
    <row r="296" spans="1:9" ht="12" customHeight="1" x14ac:dyDescent="0.25">
      <c r="A296" s="58">
        <f t="shared" si="10"/>
        <v>283</v>
      </c>
      <c r="B296" s="59" t="s">
        <v>160</v>
      </c>
      <c r="C296" s="60"/>
      <c r="D296" s="60"/>
      <c r="E296" s="60"/>
      <c r="F296" s="60"/>
      <c r="G296" s="60"/>
      <c r="H296" s="60" t="s">
        <v>1</v>
      </c>
      <c r="I296" s="70"/>
    </row>
    <row r="297" spans="1:9" ht="12" customHeight="1" x14ac:dyDescent="0.25">
      <c r="A297" s="58">
        <f t="shared" si="10"/>
        <v>284</v>
      </c>
      <c r="B297" s="59" t="s">
        <v>161</v>
      </c>
      <c r="C297" s="60"/>
      <c r="D297" s="60"/>
      <c r="E297" s="60"/>
      <c r="F297" s="60"/>
      <c r="G297" s="60"/>
      <c r="H297" s="60" t="s">
        <v>1</v>
      </c>
      <c r="I297" s="70"/>
    </row>
    <row r="298" spans="1:9" ht="12" customHeight="1" x14ac:dyDescent="0.25">
      <c r="A298" s="58">
        <f t="shared" si="10"/>
        <v>285</v>
      </c>
      <c r="B298" s="59" t="s">
        <v>162</v>
      </c>
      <c r="C298" s="60"/>
      <c r="D298" s="60"/>
      <c r="E298" s="60"/>
      <c r="F298" s="60"/>
      <c r="G298" s="60"/>
      <c r="H298" s="60" t="s">
        <v>1</v>
      </c>
      <c r="I298" s="70"/>
    </row>
    <row r="299" spans="1:9" ht="12" customHeight="1" x14ac:dyDescent="0.25">
      <c r="A299" s="58">
        <f t="shared" si="10"/>
        <v>286</v>
      </c>
      <c r="B299" s="59" t="s">
        <v>163</v>
      </c>
      <c r="C299" s="60"/>
      <c r="D299" s="60"/>
      <c r="E299" s="65" t="s">
        <v>242</v>
      </c>
      <c r="F299" s="60" t="s">
        <v>558</v>
      </c>
      <c r="G299" s="60"/>
      <c r="H299" s="69" t="s">
        <v>558</v>
      </c>
      <c r="I299" s="61"/>
    </row>
    <row r="300" spans="1:9" ht="12" customHeight="1" x14ac:dyDescent="0.25">
      <c r="A300" s="58">
        <f t="shared" si="10"/>
        <v>287</v>
      </c>
      <c r="B300" s="59" t="s">
        <v>164</v>
      </c>
      <c r="C300" s="60"/>
      <c r="D300" s="60"/>
      <c r="E300" s="60"/>
      <c r="F300" s="60" t="s">
        <v>242</v>
      </c>
      <c r="G300" s="60"/>
      <c r="H300" s="60"/>
      <c r="I300" s="61"/>
    </row>
    <row r="301" spans="1:9" ht="12" customHeight="1" x14ac:dyDescent="0.25">
      <c r="A301" s="58">
        <f t="shared" si="10"/>
        <v>288</v>
      </c>
      <c r="B301" s="59" t="s">
        <v>165</v>
      </c>
      <c r="C301" s="60"/>
      <c r="D301" s="60"/>
      <c r="E301" s="60"/>
      <c r="F301" s="60" t="s">
        <v>1</v>
      </c>
      <c r="G301" s="60"/>
      <c r="H301" s="60"/>
      <c r="I301" s="61"/>
    </row>
    <row r="302" spans="1:9" x14ac:dyDescent="0.25">
      <c r="A302" s="58">
        <f t="shared" si="10"/>
        <v>289</v>
      </c>
      <c r="B302" s="59" t="s">
        <v>286</v>
      </c>
      <c r="C302" s="60"/>
      <c r="D302" s="60"/>
      <c r="E302" s="60"/>
      <c r="F302" s="60" t="s">
        <v>242</v>
      </c>
      <c r="G302" s="60"/>
      <c r="H302" s="60"/>
      <c r="I302" s="61"/>
    </row>
    <row r="303" spans="1:9" ht="12" customHeight="1" x14ac:dyDescent="0.25">
      <c r="A303" s="58">
        <f t="shared" si="10"/>
        <v>290</v>
      </c>
      <c r="B303" s="59" t="s">
        <v>285</v>
      </c>
      <c r="C303" s="60"/>
      <c r="D303" s="60"/>
      <c r="E303" s="60"/>
      <c r="F303" s="60"/>
      <c r="G303" s="60"/>
      <c r="H303" s="60" t="s">
        <v>242</v>
      </c>
      <c r="I303" s="61" t="s">
        <v>579</v>
      </c>
    </row>
    <row r="304" spans="1:9" ht="12" customHeight="1" x14ac:dyDescent="0.25">
      <c r="A304" s="58">
        <f t="shared" si="10"/>
        <v>291</v>
      </c>
      <c r="B304" s="59" t="s">
        <v>166</v>
      </c>
      <c r="C304" s="60"/>
      <c r="D304" s="60" t="s">
        <v>242</v>
      </c>
      <c r="E304" s="60"/>
      <c r="F304" s="60"/>
      <c r="G304" s="60"/>
      <c r="H304" s="60"/>
      <c r="I304" s="61"/>
    </row>
    <row r="305" spans="1:9" ht="12" customHeight="1" x14ac:dyDescent="0.25">
      <c r="A305" s="58">
        <f t="shared" si="10"/>
        <v>292</v>
      </c>
      <c r="B305" s="59" t="s">
        <v>167</v>
      </c>
      <c r="C305" s="60"/>
      <c r="D305" s="60" t="s">
        <v>1</v>
      </c>
      <c r="E305" s="60"/>
      <c r="F305" s="60"/>
      <c r="G305" s="60"/>
      <c r="H305" s="60"/>
      <c r="I305" s="61"/>
    </row>
    <row r="306" spans="1:9" ht="12" customHeight="1" x14ac:dyDescent="0.25">
      <c r="A306" s="58">
        <f t="shared" si="10"/>
        <v>293</v>
      </c>
      <c r="B306" s="59" t="s">
        <v>168</v>
      </c>
      <c r="C306" s="60"/>
      <c r="D306" s="60" t="s">
        <v>242</v>
      </c>
      <c r="E306" s="60"/>
      <c r="F306" s="60"/>
      <c r="G306" s="60"/>
      <c r="H306" s="60"/>
      <c r="I306" s="61"/>
    </row>
    <row r="307" spans="1:9" ht="12" customHeight="1" x14ac:dyDescent="0.25">
      <c r="A307" s="58">
        <f t="shared" si="10"/>
        <v>294</v>
      </c>
      <c r="B307" s="59" t="s">
        <v>169</v>
      </c>
      <c r="C307" s="60"/>
      <c r="D307" s="60" t="s">
        <v>242</v>
      </c>
      <c r="E307" s="60"/>
      <c r="F307" s="60"/>
      <c r="G307" s="60"/>
      <c r="H307" s="60"/>
      <c r="I307" s="61"/>
    </row>
    <row r="308" spans="1:9" ht="12" customHeight="1" x14ac:dyDescent="0.25">
      <c r="A308" s="58">
        <f t="shared" si="10"/>
        <v>295</v>
      </c>
      <c r="B308" s="62" t="s">
        <v>230</v>
      </c>
      <c r="C308" s="60"/>
      <c r="D308" s="60"/>
      <c r="E308" s="60"/>
      <c r="F308" s="60"/>
      <c r="G308" s="60"/>
      <c r="H308" s="60"/>
      <c r="I308" s="61" t="s">
        <v>583</v>
      </c>
    </row>
    <row r="309" spans="1:9" ht="12" customHeight="1" x14ac:dyDescent="0.25">
      <c r="A309" s="58">
        <f t="shared" si="10"/>
        <v>296</v>
      </c>
      <c r="B309" s="62" t="s">
        <v>230</v>
      </c>
      <c r="C309" s="60"/>
      <c r="D309" s="60"/>
      <c r="E309" s="60"/>
      <c r="F309" s="60"/>
      <c r="G309" s="60"/>
      <c r="H309" s="60"/>
      <c r="I309" s="61"/>
    </row>
    <row r="310" spans="1:9" x14ac:dyDescent="0.25">
      <c r="A310" s="58">
        <f t="shared" si="10"/>
        <v>297</v>
      </c>
      <c r="B310" s="62" t="s">
        <v>230</v>
      </c>
      <c r="C310" s="60"/>
      <c r="D310" s="60"/>
      <c r="E310" s="60"/>
      <c r="F310" s="60"/>
      <c r="G310" s="60"/>
      <c r="H310" s="60"/>
      <c r="I310" s="61"/>
    </row>
    <row r="311" spans="1:9" ht="12" customHeight="1" x14ac:dyDescent="0.25">
      <c r="A311" s="54"/>
      <c r="B311" s="55" t="s">
        <v>239</v>
      </c>
      <c r="C311" s="56" t="s">
        <v>242</v>
      </c>
      <c r="D311" s="56" t="s">
        <v>242</v>
      </c>
      <c r="E311" s="56" t="s">
        <v>242</v>
      </c>
      <c r="F311" s="56" t="s">
        <v>242</v>
      </c>
      <c r="G311" s="56" t="s">
        <v>242</v>
      </c>
      <c r="H311" s="56" t="s">
        <v>242</v>
      </c>
      <c r="I311" s="57"/>
    </row>
    <row r="312" spans="1:9" ht="12" customHeight="1" x14ac:dyDescent="0.25">
      <c r="A312" s="58">
        <f>A310+1</f>
        <v>298</v>
      </c>
      <c r="B312" s="59" t="s">
        <v>171</v>
      </c>
      <c r="C312" s="60"/>
      <c r="D312" s="60"/>
      <c r="E312" s="60"/>
      <c r="F312" s="60"/>
      <c r="G312" s="60"/>
      <c r="H312" s="60" t="s">
        <v>1</v>
      </c>
      <c r="I312" s="70" t="s">
        <v>375</v>
      </c>
    </row>
    <row r="313" spans="1:9" ht="12" customHeight="1" x14ac:dyDescent="0.25">
      <c r="A313" s="58">
        <f t="shared" ref="A313:A338" si="11">A312+1</f>
        <v>299</v>
      </c>
      <c r="B313" s="59" t="s">
        <v>172</v>
      </c>
      <c r="C313" s="60"/>
      <c r="D313" s="60"/>
      <c r="E313" s="60"/>
      <c r="F313" s="60"/>
      <c r="G313" s="60"/>
      <c r="H313" s="60" t="s">
        <v>1</v>
      </c>
      <c r="I313" s="70" t="s">
        <v>375</v>
      </c>
    </row>
    <row r="314" spans="1:9" ht="12" customHeight="1" x14ac:dyDescent="0.25">
      <c r="A314" s="58">
        <f t="shared" si="11"/>
        <v>300</v>
      </c>
      <c r="B314" s="59" t="s">
        <v>173</v>
      </c>
      <c r="C314" s="60"/>
      <c r="D314" s="60"/>
      <c r="E314" s="60"/>
      <c r="F314" s="60"/>
      <c r="G314" s="60"/>
      <c r="H314" s="60" t="s">
        <v>1</v>
      </c>
      <c r="I314" s="70" t="s">
        <v>375</v>
      </c>
    </row>
    <row r="315" spans="1:9" ht="12" customHeight="1" x14ac:dyDescent="0.25">
      <c r="A315" s="58">
        <f t="shared" si="11"/>
        <v>301</v>
      </c>
      <c r="B315" s="59" t="s">
        <v>174</v>
      </c>
      <c r="C315" s="60"/>
      <c r="D315" s="60"/>
      <c r="E315" s="60"/>
      <c r="F315" s="65"/>
      <c r="G315" s="65"/>
      <c r="H315" s="60" t="s">
        <v>1</v>
      </c>
      <c r="I315" s="70" t="s">
        <v>375</v>
      </c>
    </row>
    <row r="316" spans="1:9" ht="12" customHeight="1" x14ac:dyDescent="0.25">
      <c r="A316" s="58">
        <f t="shared" si="11"/>
        <v>302</v>
      </c>
      <c r="B316" s="59" t="s">
        <v>175</v>
      </c>
      <c r="C316" s="60"/>
      <c r="D316" s="60"/>
      <c r="E316" s="60"/>
      <c r="F316" s="65"/>
      <c r="G316" s="65"/>
      <c r="H316" s="60" t="s">
        <v>1</v>
      </c>
      <c r="I316" s="70" t="s">
        <v>375</v>
      </c>
    </row>
    <row r="317" spans="1:9" ht="12" customHeight="1" x14ac:dyDescent="0.25">
      <c r="A317" s="58">
        <f t="shared" si="11"/>
        <v>303</v>
      </c>
      <c r="B317" s="59" t="s">
        <v>176</v>
      </c>
      <c r="C317" s="60"/>
      <c r="D317" s="60"/>
      <c r="E317" s="60"/>
      <c r="F317" s="65" t="s">
        <v>1</v>
      </c>
      <c r="G317" s="65"/>
      <c r="H317" s="60"/>
      <c r="I317" s="61"/>
    </row>
    <row r="318" spans="1:9" ht="12" customHeight="1" x14ac:dyDescent="0.25">
      <c r="A318" s="58">
        <f t="shared" si="11"/>
        <v>304</v>
      </c>
      <c r="B318" s="59" t="s">
        <v>177</v>
      </c>
      <c r="C318" s="60"/>
      <c r="D318" s="60"/>
      <c r="E318" s="60"/>
      <c r="F318" s="65"/>
      <c r="G318" s="65"/>
      <c r="H318" s="60" t="s">
        <v>1</v>
      </c>
      <c r="I318" s="61"/>
    </row>
    <row r="319" spans="1:9" ht="12" customHeight="1" x14ac:dyDescent="0.25">
      <c r="A319" s="58">
        <f t="shared" si="11"/>
        <v>305</v>
      </c>
      <c r="B319" s="59" t="s">
        <v>178</v>
      </c>
      <c r="C319" s="60"/>
      <c r="D319" s="60"/>
      <c r="E319" s="60"/>
      <c r="F319" s="65"/>
      <c r="G319" s="65"/>
      <c r="H319" s="60" t="s">
        <v>1</v>
      </c>
      <c r="I319" s="61"/>
    </row>
    <row r="320" spans="1:9" ht="12" customHeight="1" x14ac:dyDescent="0.25">
      <c r="A320" s="58">
        <f t="shared" si="11"/>
        <v>306</v>
      </c>
      <c r="B320" s="59" t="s">
        <v>287</v>
      </c>
      <c r="C320" s="60"/>
      <c r="D320" s="60"/>
      <c r="E320" s="60"/>
      <c r="F320" s="65" t="s">
        <v>242</v>
      </c>
      <c r="G320" s="65"/>
      <c r="H320" s="60"/>
      <c r="I320" s="61"/>
    </row>
    <row r="321" spans="1:9" ht="12" customHeight="1" x14ac:dyDescent="0.25">
      <c r="A321" s="58">
        <f t="shared" si="11"/>
        <v>307</v>
      </c>
      <c r="B321" s="59" t="s">
        <v>179</v>
      </c>
      <c r="C321" s="60"/>
      <c r="D321" s="60"/>
      <c r="E321" s="60"/>
      <c r="F321" s="65"/>
      <c r="G321" s="65"/>
      <c r="H321" s="60" t="s">
        <v>1</v>
      </c>
      <c r="I321" s="61"/>
    </row>
    <row r="322" spans="1:9" ht="12" customHeight="1" x14ac:dyDescent="0.25">
      <c r="A322" s="58">
        <f t="shared" si="11"/>
        <v>308</v>
      </c>
      <c r="B322" s="59" t="s">
        <v>180</v>
      </c>
      <c r="C322" s="60"/>
      <c r="D322" s="60"/>
      <c r="E322" s="60"/>
      <c r="F322" s="65" t="s">
        <v>242</v>
      </c>
      <c r="G322" s="65"/>
      <c r="H322" s="60"/>
      <c r="I322" s="61"/>
    </row>
    <row r="323" spans="1:9" ht="12" customHeight="1" x14ac:dyDescent="0.25">
      <c r="A323" s="58">
        <f t="shared" si="11"/>
        <v>309</v>
      </c>
      <c r="B323" s="59" t="s">
        <v>181</v>
      </c>
      <c r="C323" s="60"/>
      <c r="D323" s="60"/>
      <c r="E323" s="60"/>
      <c r="F323" s="65" t="s">
        <v>242</v>
      </c>
      <c r="G323" s="65"/>
      <c r="H323" s="60"/>
      <c r="I323" s="61"/>
    </row>
    <row r="324" spans="1:9" ht="12" customHeight="1" x14ac:dyDescent="0.25">
      <c r="A324" s="58">
        <f t="shared" si="11"/>
        <v>310</v>
      </c>
      <c r="B324" s="59" t="s">
        <v>182</v>
      </c>
      <c r="C324" s="60"/>
      <c r="D324" s="60"/>
      <c r="E324" s="60"/>
      <c r="F324" s="65"/>
      <c r="G324" s="65"/>
      <c r="H324" s="60" t="s">
        <v>1</v>
      </c>
      <c r="I324" s="61"/>
    </row>
    <row r="325" spans="1:9" ht="12" customHeight="1" x14ac:dyDescent="0.25">
      <c r="A325" s="58">
        <f t="shared" si="11"/>
        <v>311</v>
      </c>
      <c r="B325" s="59" t="s">
        <v>183</v>
      </c>
      <c r="C325" s="60"/>
      <c r="D325" s="60"/>
      <c r="E325" s="60"/>
      <c r="F325" s="65"/>
      <c r="G325" s="65"/>
      <c r="H325" s="60" t="s">
        <v>1</v>
      </c>
      <c r="I325" s="61"/>
    </row>
    <row r="326" spans="1:9" ht="12" customHeight="1" x14ac:dyDescent="0.25">
      <c r="A326" s="58">
        <f t="shared" si="11"/>
        <v>312</v>
      </c>
      <c r="B326" s="59" t="s">
        <v>184</v>
      </c>
      <c r="C326" s="60" t="s">
        <v>1</v>
      </c>
      <c r="D326" s="60"/>
      <c r="E326" s="60"/>
      <c r="F326" s="65"/>
      <c r="G326" s="65"/>
      <c r="H326" s="60"/>
      <c r="I326" s="61"/>
    </row>
    <row r="327" spans="1:9" ht="12" customHeight="1" x14ac:dyDescent="0.25">
      <c r="A327" s="58">
        <f t="shared" si="11"/>
        <v>313</v>
      </c>
      <c r="B327" s="59" t="s">
        <v>185</v>
      </c>
      <c r="C327" s="60" t="s">
        <v>1</v>
      </c>
      <c r="D327" s="60"/>
      <c r="E327" s="60"/>
      <c r="F327" s="65"/>
      <c r="G327" s="65"/>
      <c r="H327" s="60"/>
      <c r="I327" s="61"/>
    </row>
    <row r="328" spans="1:9" ht="12" customHeight="1" x14ac:dyDescent="0.25">
      <c r="A328" s="58">
        <f t="shared" si="11"/>
        <v>314</v>
      </c>
      <c r="B328" s="59" t="s">
        <v>186</v>
      </c>
      <c r="C328" s="60" t="s">
        <v>242</v>
      </c>
      <c r="D328" s="60"/>
      <c r="E328" s="60"/>
      <c r="F328" s="65"/>
      <c r="G328" s="65"/>
      <c r="H328" s="60"/>
      <c r="I328" s="61"/>
    </row>
    <row r="329" spans="1:9" ht="12" customHeight="1" x14ac:dyDescent="0.25">
      <c r="A329" s="58">
        <f t="shared" si="11"/>
        <v>315</v>
      </c>
      <c r="B329" s="59" t="s">
        <v>187</v>
      </c>
      <c r="C329" s="60"/>
      <c r="D329" s="60" t="s">
        <v>1</v>
      </c>
      <c r="E329" s="60"/>
      <c r="F329" s="65"/>
      <c r="G329" s="65"/>
      <c r="H329" s="60"/>
      <c r="I329" s="61"/>
    </row>
    <row r="330" spans="1:9" ht="12" customHeight="1" x14ac:dyDescent="0.25">
      <c r="A330" s="58">
        <f t="shared" si="11"/>
        <v>316</v>
      </c>
      <c r="B330" s="59" t="s">
        <v>188</v>
      </c>
      <c r="C330" s="60" t="s">
        <v>1</v>
      </c>
      <c r="D330" s="60"/>
      <c r="E330" s="60"/>
      <c r="F330" s="65"/>
      <c r="G330" s="65"/>
      <c r="H330" s="60"/>
      <c r="I330" s="61"/>
    </row>
    <row r="331" spans="1:9" ht="12" customHeight="1" x14ac:dyDescent="0.25">
      <c r="A331" s="58">
        <f t="shared" si="11"/>
        <v>317</v>
      </c>
      <c r="B331" s="59" t="s">
        <v>189</v>
      </c>
      <c r="C331" s="60"/>
      <c r="D331" s="60"/>
      <c r="E331" s="60"/>
      <c r="F331" s="65"/>
      <c r="G331" s="65"/>
      <c r="H331" s="60" t="s">
        <v>1</v>
      </c>
      <c r="I331" s="61"/>
    </row>
    <row r="332" spans="1:9" ht="12" customHeight="1" x14ac:dyDescent="0.25">
      <c r="A332" s="58">
        <f t="shared" si="11"/>
        <v>318</v>
      </c>
      <c r="B332" s="59" t="s">
        <v>190</v>
      </c>
      <c r="C332" s="60"/>
      <c r="D332" s="60"/>
      <c r="E332" s="60"/>
      <c r="F332" s="65"/>
      <c r="G332" s="65"/>
      <c r="H332" s="60" t="s">
        <v>1</v>
      </c>
      <c r="I332" s="61"/>
    </row>
    <row r="333" spans="1:9" ht="12" customHeight="1" x14ac:dyDescent="0.25">
      <c r="A333" s="58">
        <f t="shared" si="11"/>
        <v>319</v>
      </c>
      <c r="B333" s="59" t="s">
        <v>191</v>
      </c>
      <c r="C333" s="60"/>
      <c r="D333" s="60"/>
      <c r="E333" s="60"/>
      <c r="F333" s="65" t="s">
        <v>1</v>
      </c>
      <c r="G333" s="65"/>
      <c r="H333" s="60"/>
      <c r="I333" s="61"/>
    </row>
    <row r="334" spans="1:9" ht="12" customHeight="1" x14ac:dyDescent="0.25">
      <c r="A334" s="58">
        <f t="shared" si="11"/>
        <v>320</v>
      </c>
      <c r="B334" s="59" t="s">
        <v>192</v>
      </c>
      <c r="C334" s="60"/>
      <c r="D334" s="60"/>
      <c r="E334" s="60"/>
      <c r="F334" s="65" t="s">
        <v>1</v>
      </c>
      <c r="G334" s="65"/>
      <c r="H334" s="60"/>
      <c r="I334" s="61"/>
    </row>
    <row r="335" spans="1:9" ht="12" customHeight="1" x14ac:dyDescent="0.25">
      <c r="A335" s="58">
        <f t="shared" si="11"/>
        <v>321</v>
      </c>
      <c r="B335" s="59" t="s">
        <v>193</v>
      </c>
      <c r="C335" s="60"/>
      <c r="D335" s="60"/>
      <c r="E335" s="60"/>
      <c r="F335" s="65"/>
      <c r="G335" s="65"/>
      <c r="H335" s="60" t="s">
        <v>1</v>
      </c>
      <c r="I335" s="61"/>
    </row>
    <row r="336" spans="1:9" ht="12" customHeight="1" x14ac:dyDescent="0.25">
      <c r="A336" s="58">
        <f t="shared" si="11"/>
        <v>322</v>
      </c>
      <c r="B336" s="62" t="s">
        <v>230</v>
      </c>
      <c r="C336" s="60"/>
      <c r="D336" s="60"/>
      <c r="E336" s="60"/>
      <c r="F336" s="60"/>
      <c r="G336" s="60"/>
      <c r="H336" s="60"/>
      <c r="I336" s="61" t="s">
        <v>583</v>
      </c>
    </row>
    <row r="337" spans="1:9" ht="12" customHeight="1" x14ac:dyDescent="0.25">
      <c r="A337" s="58">
        <f t="shared" si="11"/>
        <v>323</v>
      </c>
      <c r="B337" s="62" t="s">
        <v>230</v>
      </c>
      <c r="C337" s="60"/>
      <c r="D337" s="60"/>
      <c r="E337" s="60"/>
      <c r="F337" s="60"/>
      <c r="G337" s="60"/>
      <c r="H337" s="60"/>
      <c r="I337" s="61"/>
    </row>
    <row r="338" spans="1:9" x14ac:dyDescent="0.25">
      <c r="A338" s="58">
        <f t="shared" si="11"/>
        <v>324</v>
      </c>
      <c r="B338" s="62" t="s">
        <v>230</v>
      </c>
      <c r="C338" s="60"/>
      <c r="D338" s="60"/>
      <c r="E338" s="60"/>
      <c r="F338" s="60"/>
      <c r="G338" s="60"/>
      <c r="H338" s="60"/>
      <c r="I338" s="61"/>
    </row>
    <row r="339" spans="1:9" ht="12" customHeight="1" x14ac:dyDescent="0.25">
      <c r="A339" s="54"/>
      <c r="B339" s="55" t="s">
        <v>277</v>
      </c>
      <c r="C339" s="56" t="s">
        <v>242</v>
      </c>
      <c r="D339" s="56" t="s">
        <v>242</v>
      </c>
      <c r="E339" s="56" t="s">
        <v>242</v>
      </c>
      <c r="F339" s="56" t="s">
        <v>242</v>
      </c>
      <c r="G339" s="56" t="s">
        <v>242</v>
      </c>
      <c r="H339" s="56" t="s">
        <v>242</v>
      </c>
      <c r="I339" s="57"/>
    </row>
    <row r="340" spans="1:9" ht="12" customHeight="1" x14ac:dyDescent="0.25">
      <c r="A340" s="58">
        <f>A338+1</f>
        <v>325</v>
      </c>
      <c r="B340" s="59" t="s">
        <v>276</v>
      </c>
      <c r="C340" s="60"/>
      <c r="D340" s="60"/>
      <c r="E340" s="60" t="s">
        <v>242</v>
      </c>
      <c r="F340" s="60"/>
      <c r="G340" s="60"/>
      <c r="H340" s="60"/>
      <c r="I340" s="67"/>
    </row>
    <row r="341" spans="1:9" ht="12" customHeight="1" x14ac:dyDescent="0.25">
      <c r="A341" s="58">
        <f t="shared" ref="A341:A360" si="12">A340+1</f>
        <v>326</v>
      </c>
      <c r="B341" s="66" t="s">
        <v>376</v>
      </c>
      <c r="C341" s="60"/>
      <c r="D341" s="60" t="s">
        <v>1</v>
      </c>
      <c r="E341" s="60"/>
      <c r="F341" s="60"/>
      <c r="G341" s="60"/>
      <c r="H341" s="60"/>
      <c r="I341" s="61" t="s">
        <v>305</v>
      </c>
    </row>
    <row r="342" spans="1:9" ht="12" customHeight="1" x14ac:dyDescent="0.25">
      <c r="A342" s="58">
        <f t="shared" si="12"/>
        <v>327</v>
      </c>
      <c r="B342" s="66" t="s">
        <v>377</v>
      </c>
      <c r="C342" s="60"/>
      <c r="D342" s="60" t="s">
        <v>1</v>
      </c>
      <c r="E342" s="60"/>
      <c r="F342" s="60"/>
      <c r="G342" s="60"/>
      <c r="H342" s="60"/>
      <c r="I342" s="61" t="s">
        <v>305</v>
      </c>
    </row>
    <row r="343" spans="1:9" ht="12" customHeight="1" x14ac:dyDescent="0.25">
      <c r="A343" s="58">
        <f t="shared" si="12"/>
        <v>328</v>
      </c>
      <c r="B343" s="64" t="s">
        <v>194</v>
      </c>
      <c r="C343" s="60"/>
      <c r="D343" s="60" t="s">
        <v>242</v>
      </c>
      <c r="E343" s="60"/>
      <c r="F343" s="60"/>
      <c r="G343" s="60"/>
      <c r="H343" s="60"/>
      <c r="I343" s="61" t="s">
        <v>305</v>
      </c>
    </row>
    <row r="344" spans="1:9" ht="12" customHeight="1" x14ac:dyDescent="0.25">
      <c r="A344" s="58">
        <f t="shared" si="12"/>
        <v>329</v>
      </c>
      <c r="B344" s="64" t="s">
        <v>195</v>
      </c>
      <c r="C344" s="60"/>
      <c r="D344" s="60"/>
      <c r="E344" s="60"/>
      <c r="F344" s="60"/>
      <c r="G344" s="60" t="s">
        <v>242</v>
      </c>
      <c r="H344" s="60"/>
      <c r="I344" s="61"/>
    </row>
    <row r="345" spans="1:9" ht="12" customHeight="1" x14ac:dyDescent="0.25">
      <c r="A345" s="58">
        <f t="shared" si="12"/>
        <v>330</v>
      </c>
      <c r="B345" s="64" t="s">
        <v>196</v>
      </c>
      <c r="C345" s="60"/>
      <c r="D345" s="60" t="s">
        <v>242</v>
      </c>
      <c r="E345" s="60"/>
      <c r="F345" s="60"/>
      <c r="G345" s="60"/>
      <c r="H345" s="60"/>
      <c r="I345" s="61" t="s">
        <v>305</v>
      </c>
    </row>
    <row r="346" spans="1:9" ht="12" customHeight="1" x14ac:dyDescent="0.25">
      <c r="A346" s="58">
        <f t="shared" si="12"/>
        <v>331</v>
      </c>
      <c r="B346" s="64" t="s">
        <v>197</v>
      </c>
      <c r="C346" s="60"/>
      <c r="D346" s="60" t="s">
        <v>242</v>
      </c>
      <c r="E346" s="60"/>
      <c r="F346" s="60"/>
      <c r="G346" s="60"/>
      <c r="H346" s="60"/>
      <c r="I346" s="61" t="s">
        <v>305</v>
      </c>
    </row>
    <row r="347" spans="1:9" ht="12" customHeight="1" x14ac:dyDescent="0.25">
      <c r="A347" s="58">
        <f t="shared" si="12"/>
        <v>332</v>
      </c>
      <c r="B347" s="64" t="s">
        <v>198</v>
      </c>
      <c r="C347" s="60"/>
      <c r="D347" s="60" t="s">
        <v>242</v>
      </c>
      <c r="E347" s="60"/>
      <c r="F347" s="60"/>
      <c r="G347" s="60"/>
      <c r="H347" s="60"/>
      <c r="I347" s="61" t="s">
        <v>308</v>
      </c>
    </row>
    <row r="348" spans="1:9" ht="12" customHeight="1" x14ac:dyDescent="0.25">
      <c r="A348" s="58">
        <f t="shared" si="12"/>
        <v>333</v>
      </c>
      <c r="B348" s="64" t="s">
        <v>199</v>
      </c>
      <c r="C348" s="60"/>
      <c r="D348" s="60" t="s">
        <v>242</v>
      </c>
      <c r="E348" s="60"/>
      <c r="F348" s="60"/>
      <c r="G348" s="60"/>
      <c r="H348" s="60"/>
      <c r="I348" s="61" t="s">
        <v>308</v>
      </c>
    </row>
    <row r="349" spans="1:9" ht="12" customHeight="1" x14ac:dyDescent="0.25">
      <c r="A349" s="58">
        <f t="shared" si="12"/>
        <v>334</v>
      </c>
      <c r="B349" s="64" t="s">
        <v>200</v>
      </c>
      <c r="C349" s="60"/>
      <c r="D349" s="60" t="s">
        <v>242</v>
      </c>
      <c r="E349" s="60"/>
      <c r="F349" s="60"/>
      <c r="G349" s="60"/>
      <c r="H349" s="60"/>
      <c r="I349" s="61" t="s">
        <v>308</v>
      </c>
    </row>
    <row r="350" spans="1:9" ht="12" customHeight="1" x14ac:dyDescent="0.25">
      <c r="A350" s="58">
        <f t="shared" si="12"/>
        <v>335</v>
      </c>
      <c r="B350" s="66" t="s">
        <v>309</v>
      </c>
      <c r="C350" s="60"/>
      <c r="D350" s="60" t="s">
        <v>242</v>
      </c>
      <c r="E350" s="60"/>
      <c r="F350" s="60"/>
      <c r="G350" s="60"/>
      <c r="H350" s="60"/>
      <c r="I350" s="61" t="s">
        <v>305</v>
      </c>
    </row>
    <row r="351" spans="1:9" ht="12" customHeight="1" x14ac:dyDescent="0.25">
      <c r="A351" s="58">
        <f t="shared" si="12"/>
        <v>336</v>
      </c>
      <c r="B351" s="64" t="s">
        <v>201</v>
      </c>
      <c r="C351" s="60" t="s">
        <v>1</v>
      </c>
      <c r="D351" s="60"/>
      <c r="E351" s="60"/>
      <c r="F351" s="60"/>
      <c r="G351" s="60"/>
      <c r="H351" s="60"/>
      <c r="I351" s="61"/>
    </row>
    <row r="352" spans="1:9" ht="12" customHeight="1" x14ac:dyDescent="0.25">
      <c r="A352" s="58">
        <f t="shared" si="12"/>
        <v>337</v>
      </c>
      <c r="B352" s="64" t="s">
        <v>202</v>
      </c>
      <c r="C352" s="60" t="s">
        <v>1</v>
      </c>
      <c r="D352" s="60"/>
      <c r="E352" s="60"/>
      <c r="F352" s="60"/>
      <c r="G352" s="60"/>
      <c r="H352" s="60"/>
      <c r="I352" s="61"/>
    </row>
    <row r="353" spans="1:9" ht="12" customHeight="1" x14ac:dyDescent="0.25">
      <c r="A353" s="58">
        <f t="shared" si="12"/>
        <v>338</v>
      </c>
      <c r="B353" s="64" t="s">
        <v>203</v>
      </c>
      <c r="C353" s="60"/>
      <c r="D353" s="60"/>
      <c r="E353" s="60"/>
      <c r="F353" s="60" t="s">
        <v>1</v>
      </c>
      <c r="G353" s="60"/>
      <c r="H353" s="60"/>
      <c r="I353" s="61"/>
    </row>
    <row r="354" spans="1:9" ht="15" customHeight="1" x14ac:dyDescent="0.25">
      <c r="A354" s="58">
        <f t="shared" si="12"/>
        <v>339</v>
      </c>
      <c r="B354" s="64" t="s">
        <v>204</v>
      </c>
      <c r="C354" s="60"/>
      <c r="D354" s="60"/>
      <c r="E354" s="60"/>
      <c r="F354" s="60" t="s">
        <v>1</v>
      </c>
      <c r="G354" s="60"/>
      <c r="H354" s="60"/>
      <c r="I354" s="61"/>
    </row>
    <row r="355" spans="1:9" ht="12" customHeight="1" x14ac:dyDescent="0.25">
      <c r="A355" s="58">
        <f t="shared" si="12"/>
        <v>340</v>
      </c>
      <c r="B355" s="66" t="s">
        <v>275</v>
      </c>
      <c r="C355" s="60"/>
      <c r="D355" s="60"/>
      <c r="E355" s="60"/>
      <c r="F355" s="71" t="s">
        <v>205</v>
      </c>
      <c r="G355" s="60"/>
      <c r="H355" s="60"/>
      <c r="I355" s="61"/>
    </row>
    <row r="356" spans="1:9" ht="12" customHeight="1" x14ac:dyDescent="0.25">
      <c r="A356" s="58">
        <f t="shared" si="12"/>
        <v>341</v>
      </c>
      <c r="B356" s="64" t="s">
        <v>206</v>
      </c>
      <c r="C356" s="60"/>
      <c r="D356" s="60" t="s">
        <v>1</v>
      </c>
      <c r="E356" s="60"/>
      <c r="F356" s="60"/>
      <c r="G356" s="60"/>
      <c r="H356" s="60"/>
      <c r="I356" s="61"/>
    </row>
    <row r="357" spans="1:9" ht="12" customHeight="1" x14ac:dyDescent="0.25">
      <c r="A357" s="58">
        <f t="shared" si="12"/>
        <v>342</v>
      </c>
      <c r="B357" s="59" t="s">
        <v>207</v>
      </c>
      <c r="C357" s="60"/>
      <c r="D357" s="60" t="s">
        <v>1</v>
      </c>
      <c r="E357" s="60"/>
      <c r="F357" s="60"/>
      <c r="G357" s="60"/>
      <c r="H357" s="60"/>
      <c r="I357" s="61"/>
    </row>
    <row r="358" spans="1:9" ht="12" customHeight="1" x14ac:dyDescent="0.25">
      <c r="A358" s="58">
        <f t="shared" si="12"/>
        <v>343</v>
      </c>
      <c r="B358" s="62" t="s">
        <v>230</v>
      </c>
      <c r="C358" s="60"/>
      <c r="D358" s="60"/>
      <c r="E358" s="60"/>
      <c r="F358" s="60"/>
      <c r="G358" s="60"/>
      <c r="H358" s="60"/>
      <c r="I358" s="61" t="s">
        <v>583</v>
      </c>
    </row>
    <row r="359" spans="1:9" ht="12" customHeight="1" x14ac:dyDescent="0.25">
      <c r="A359" s="58">
        <f t="shared" si="12"/>
        <v>344</v>
      </c>
      <c r="B359" s="62" t="s">
        <v>230</v>
      </c>
      <c r="C359" s="60"/>
      <c r="D359" s="60"/>
      <c r="E359" s="60"/>
      <c r="F359" s="60"/>
      <c r="G359" s="60"/>
      <c r="H359" s="60"/>
      <c r="I359" s="61"/>
    </row>
    <row r="360" spans="1:9" x14ac:dyDescent="0.25">
      <c r="A360" s="58">
        <f t="shared" si="12"/>
        <v>345</v>
      </c>
      <c r="B360" s="62" t="s">
        <v>230</v>
      </c>
      <c r="C360" s="60"/>
      <c r="D360" s="60"/>
      <c r="E360" s="60"/>
      <c r="F360" s="60"/>
      <c r="G360" s="60"/>
      <c r="H360" s="60"/>
      <c r="I360" s="61"/>
    </row>
    <row r="361" spans="1:9" ht="12" customHeight="1" x14ac:dyDescent="0.25">
      <c r="A361" s="54"/>
      <c r="B361" s="55" t="s">
        <v>240</v>
      </c>
      <c r="C361" s="56" t="s">
        <v>242</v>
      </c>
      <c r="D361" s="56" t="s">
        <v>242</v>
      </c>
      <c r="E361" s="56" t="s">
        <v>242</v>
      </c>
      <c r="F361" s="56" t="s">
        <v>242</v>
      </c>
      <c r="G361" s="56" t="s">
        <v>242</v>
      </c>
      <c r="H361" s="56" t="s">
        <v>242</v>
      </c>
      <c r="I361" s="57"/>
    </row>
    <row r="362" spans="1:9" ht="12" customHeight="1" x14ac:dyDescent="0.25">
      <c r="A362" s="191">
        <f>A360+1</f>
        <v>346</v>
      </c>
      <c r="B362" s="192" t="s">
        <v>208</v>
      </c>
      <c r="C362" s="193" t="s">
        <v>242</v>
      </c>
      <c r="D362" s="193"/>
      <c r="E362" s="193"/>
      <c r="F362" s="193"/>
      <c r="G362" s="193"/>
      <c r="H362" s="193"/>
      <c r="I362" s="194" t="s">
        <v>581</v>
      </c>
    </row>
    <row r="363" spans="1:9" ht="12" customHeight="1" x14ac:dyDescent="0.25">
      <c r="A363" s="58">
        <f t="shared" ref="A363:A387" si="13">A362+1</f>
        <v>347</v>
      </c>
      <c r="B363" s="64" t="s">
        <v>209</v>
      </c>
      <c r="C363" s="65"/>
      <c r="D363" s="65"/>
      <c r="E363" s="65"/>
      <c r="F363" s="65" t="s">
        <v>1</v>
      </c>
      <c r="G363" s="65"/>
      <c r="H363" s="65"/>
      <c r="I363" s="70"/>
    </row>
    <row r="364" spans="1:9" ht="12" customHeight="1" x14ac:dyDescent="0.25">
      <c r="A364" s="58">
        <f t="shared" si="13"/>
        <v>348</v>
      </c>
      <c r="B364" s="64" t="s">
        <v>210</v>
      </c>
      <c r="C364" s="65"/>
      <c r="D364" s="65"/>
      <c r="E364" s="65"/>
      <c r="F364" s="65" t="s">
        <v>1</v>
      </c>
      <c r="G364" s="65"/>
      <c r="H364" s="65"/>
      <c r="I364" s="70"/>
    </row>
    <row r="365" spans="1:9" ht="12" customHeight="1" x14ac:dyDescent="0.25">
      <c r="A365" s="58">
        <f t="shared" si="13"/>
        <v>349</v>
      </c>
      <c r="B365" s="64" t="s">
        <v>211</v>
      </c>
      <c r="C365" s="65"/>
      <c r="D365" s="65"/>
      <c r="E365" s="65"/>
      <c r="F365" s="65" t="s">
        <v>1</v>
      </c>
      <c r="G365" s="65"/>
      <c r="H365" s="65"/>
      <c r="I365" s="70"/>
    </row>
    <row r="366" spans="1:9" ht="12" customHeight="1" x14ac:dyDescent="0.25">
      <c r="A366" s="58">
        <f t="shared" si="13"/>
        <v>350</v>
      </c>
      <c r="B366" s="64" t="s">
        <v>212</v>
      </c>
      <c r="C366" s="65"/>
      <c r="D366" s="65"/>
      <c r="E366" s="65"/>
      <c r="F366" s="65"/>
      <c r="G366" s="65" t="s">
        <v>1</v>
      </c>
      <c r="H366" s="65"/>
      <c r="I366" s="70"/>
    </row>
    <row r="367" spans="1:9" ht="12" customHeight="1" x14ac:dyDescent="0.25">
      <c r="A367" s="58">
        <f t="shared" si="13"/>
        <v>351</v>
      </c>
      <c r="B367" s="59" t="s">
        <v>213</v>
      </c>
      <c r="C367" s="65"/>
      <c r="D367" s="65"/>
      <c r="E367" s="65"/>
      <c r="F367" s="65"/>
      <c r="G367" s="65" t="s">
        <v>1</v>
      </c>
      <c r="H367" s="65"/>
      <c r="I367" s="70"/>
    </row>
    <row r="368" spans="1:9" ht="12" customHeight="1" x14ac:dyDescent="0.25">
      <c r="A368" s="58">
        <f t="shared" si="13"/>
        <v>352</v>
      </c>
      <c r="B368" s="59" t="s">
        <v>214</v>
      </c>
      <c r="C368" s="65"/>
      <c r="D368" s="65"/>
      <c r="E368" s="65"/>
      <c r="F368" s="65"/>
      <c r="G368" s="65" t="s">
        <v>1</v>
      </c>
      <c r="H368" s="65"/>
      <c r="I368" s="70"/>
    </row>
    <row r="369" spans="1:9" ht="12" customHeight="1" x14ac:dyDescent="0.25">
      <c r="A369" s="58">
        <f t="shared" si="13"/>
        <v>353</v>
      </c>
      <c r="B369" s="59" t="s">
        <v>215</v>
      </c>
      <c r="C369" s="65"/>
      <c r="D369" s="65"/>
      <c r="E369" s="65"/>
      <c r="F369" s="65"/>
      <c r="G369" s="65"/>
      <c r="H369" s="65" t="s">
        <v>1</v>
      </c>
      <c r="I369" s="70"/>
    </row>
    <row r="370" spans="1:9" ht="12" customHeight="1" x14ac:dyDescent="0.25">
      <c r="A370" s="58">
        <f t="shared" si="13"/>
        <v>354</v>
      </c>
      <c r="B370" s="59" t="s">
        <v>216</v>
      </c>
      <c r="C370" s="65" t="s">
        <v>1</v>
      </c>
      <c r="D370" s="65"/>
      <c r="E370" s="65"/>
      <c r="F370" s="65"/>
      <c r="G370" s="65"/>
      <c r="H370" s="65"/>
      <c r="I370" s="70"/>
    </row>
    <row r="371" spans="1:9" ht="12" customHeight="1" x14ac:dyDescent="0.25">
      <c r="A371" s="58">
        <f t="shared" si="13"/>
        <v>355</v>
      </c>
      <c r="B371" s="59" t="s">
        <v>217</v>
      </c>
      <c r="C371" s="65" t="s">
        <v>1</v>
      </c>
      <c r="D371" s="65"/>
      <c r="E371" s="65"/>
      <c r="F371" s="65"/>
      <c r="G371" s="65"/>
      <c r="H371" s="65"/>
      <c r="I371" s="70"/>
    </row>
    <row r="372" spans="1:9" ht="12" customHeight="1" x14ac:dyDescent="0.25">
      <c r="A372" s="58">
        <f t="shared" si="13"/>
        <v>356</v>
      </c>
      <c r="B372" s="59" t="s">
        <v>218</v>
      </c>
      <c r="C372" s="65" t="s">
        <v>1</v>
      </c>
      <c r="D372" s="65"/>
      <c r="E372" s="65"/>
      <c r="F372" s="65"/>
      <c r="G372" s="65"/>
      <c r="H372" s="65"/>
      <c r="I372" s="70"/>
    </row>
    <row r="373" spans="1:9" ht="12" customHeight="1" x14ac:dyDescent="0.25">
      <c r="A373" s="58">
        <f t="shared" si="13"/>
        <v>357</v>
      </c>
      <c r="B373" s="59" t="s">
        <v>219</v>
      </c>
      <c r="C373" s="65"/>
      <c r="D373" s="65"/>
      <c r="E373" s="65"/>
      <c r="F373" s="65"/>
      <c r="G373" s="65"/>
      <c r="H373" s="65" t="s">
        <v>1</v>
      </c>
      <c r="I373" s="70"/>
    </row>
    <row r="374" spans="1:9" ht="12" customHeight="1" x14ac:dyDescent="0.25">
      <c r="A374" s="58">
        <f t="shared" si="13"/>
        <v>358</v>
      </c>
      <c r="B374" s="59" t="s">
        <v>220</v>
      </c>
      <c r="C374" s="65"/>
      <c r="D374" s="65"/>
      <c r="E374" s="65"/>
      <c r="F374" s="65"/>
      <c r="G374" s="65"/>
      <c r="H374" s="65" t="s">
        <v>1</v>
      </c>
      <c r="I374" s="70"/>
    </row>
    <row r="375" spans="1:9" ht="12" customHeight="1" x14ac:dyDescent="0.25">
      <c r="A375" s="58">
        <f t="shared" si="13"/>
        <v>359</v>
      </c>
      <c r="B375" s="59" t="s">
        <v>221</v>
      </c>
      <c r="C375" s="65"/>
      <c r="D375" s="65"/>
      <c r="E375" s="65"/>
      <c r="F375" s="65"/>
      <c r="G375" s="65"/>
      <c r="H375" s="65" t="s">
        <v>1</v>
      </c>
      <c r="I375" s="70"/>
    </row>
    <row r="376" spans="1:9" ht="12" customHeight="1" x14ac:dyDescent="0.25">
      <c r="A376" s="58">
        <f t="shared" si="13"/>
        <v>360</v>
      </c>
      <c r="B376" s="59" t="s">
        <v>222</v>
      </c>
      <c r="C376" s="65"/>
      <c r="D376" s="65"/>
      <c r="E376" s="65"/>
      <c r="F376" s="65"/>
      <c r="G376" s="65"/>
      <c r="H376" s="65" t="s">
        <v>1</v>
      </c>
      <c r="I376" s="70"/>
    </row>
    <row r="377" spans="1:9" ht="12" customHeight="1" x14ac:dyDescent="0.25">
      <c r="A377" s="58">
        <f t="shared" si="13"/>
        <v>361</v>
      </c>
      <c r="B377" s="59" t="s">
        <v>223</v>
      </c>
      <c r="C377" s="65"/>
      <c r="D377" s="65"/>
      <c r="E377" s="65"/>
      <c r="F377" s="65"/>
      <c r="G377" s="65"/>
      <c r="H377" s="65" t="s">
        <v>1</v>
      </c>
      <c r="I377" s="70"/>
    </row>
    <row r="378" spans="1:9" ht="12" customHeight="1" x14ac:dyDescent="0.25">
      <c r="A378" s="58">
        <f t="shared" si="13"/>
        <v>362</v>
      </c>
      <c r="B378" s="59" t="s">
        <v>224</v>
      </c>
      <c r="C378" s="65"/>
      <c r="D378" s="65"/>
      <c r="E378" s="65"/>
      <c r="F378" s="65"/>
      <c r="G378" s="65"/>
      <c r="H378" s="65" t="s">
        <v>1</v>
      </c>
      <c r="I378" s="70"/>
    </row>
    <row r="379" spans="1:9" ht="12" customHeight="1" x14ac:dyDescent="0.25">
      <c r="A379" s="58">
        <f t="shared" si="13"/>
        <v>363</v>
      </c>
      <c r="B379" s="59" t="s">
        <v>225</v>
      </c>
      <c r="C379" s="60"/>
      <c r="D379" s="60" t="s">
        <v>1</v>
      </c>
      <c r="E379" s="60"/>
      <c r="F379" s="60" t="s">
        <v>242</v>
      </c>
      <c r="G379" s="60"/>
      <c r="H379" s="60"/>
      <c r="I379" s="61"/>
    </row>
    <row r="380" spans="1:9" ht="12" customHeight="1" x14ac:dyDescent="0.25">
      <c r="A380" s="58">
        <f t="shared" si="13"/>
        <v>364</v>
      </c>
      <c r="B380" s="59" t="s">
        <v>226</v>
      </c>
      <c r="C380" s="60"/>
      <c r="D380" s="60"/>
      <c r="E380" s="60"/>
      <c r="F380" s="60" t="s">
        <v>1</v>
      </c>
      <c r="G380" s="60"/>
      <c r="H380" s="60"/>
      <c r="I380" s="61"/>
    </row>
    <row r="381" spans="1:9" ht="12" customHeight="1" x14ac:dyDescent="0.25">
      <c r="A381" s="191">
        <f t="shared" si="13"/>
        <v>365</v>
      </c>
      <c r="B381" s="192" t="s">
        <v>227</v>
      </c>
      <c r="C381" s="193"/>
      <c r="D381" s="193" t="s">
        <v>1</v>
      </c>
      <c r="E381" s="193"/>
      <c r="F381" s="193"/>
      <c r="G381" s="193"/>
      <c r="H381" s="193"/>
      <c r="I381" s="194"/>
    </row>
    <row r="382" spans="1:9" ht="12" customHeight="1" x14ac:dyDescent="0.25">
      <c r="A382" s="58">
        <f t="shared" si="13"/>
        <v>366</v>
      </c>
      <c r="B382" s="59" t="s">
        <v>228</v>
      </c>
      <c r="C382" s="60"/>
      <c r="D382" s="60"/>
      <c r="E382" s="60"/>
      <c r="F382" s="60"/>
      <c r="G382" s="60"/>
      <c r="H382" s="60" t="s">
        <v>1</v>
      </c>
      <c r="I382" s="61"/>
    </row>
    <row r="383" spans="1:9" ht="12" customHeight="1" x14ac:dyDescent="0.25">
      <c r="A383" s="58">
        <f t="shared" si="13"/>
        <v>367</v>
      </c>
      <c r="B383" s="59" t="s">
        <v>229</v>
      </c>
      <c r="C383" s="60"/>
      <c r="D383" s="60"/>
      <c r="E383" s="60"/>
      <c r="F383" s="60"/>
      <c r="G383" s="60"/>
      <c r="H383" s="60" t="s">
        <v>1</v>
      </c>
      <c r="I383" s="61"/>
    </row>
    <row r="384" spans="1:9" ht="12" customHeight="1" x14ac:dyDescent="0.25">
      <c r="A384" s="58">
        <f t="shared" si="13"/>
        <v>368</v>
      </c>
      <c r="B384" s="59" t="s">
        <v>582</v>
      </c>
      <c r="C384" s="60"/>
      <c r="D384" s="60"/>
      <c r="E384" s="60"/>
      <c r="F384" s="60" t="s">
        <v>242</v>
      </c>
      <c r="G384" s="60"/>
      <c r="H384" s="60"/>
      <c r="I384" s="61"/>
    </row>
    <row r="385" spans="1:9" ht="12" customHeight="1" x14ac:dyDescent="0.25">
      <c r="A385" s="58">
        <f t="shared" si="13"/>
        <v>369</v>
      </c>
      <c r="B385" s="62" t="s">
        <v>230</v>
      </c>
      <c r="C385" s="60"/>
      <c r="D385" s="60"/>
      <c r="E385" s="60"/>
      <c r="F385" s="60"/>
      <c r="G385" s="60"/>
      <c r="H385" s="60"/>
      <c r="I385" s="61" t="s">
        <v>583</v>
      </c>
    </row>
    <row r="386" spans="1:9" ht="12" customHeight="1" x14ac:dyDescent="0.25">
      <c r="A386" s="58">
        <f t="shared" si="13"/>
        <v>370</v>
      </c>
      <c r="B386" s="62" t="s">
        <v>230</v>
      </c>
      <c r="C386" s="60"/>
      <c r="D386" s="60"/>
      <c r="E386" s="60"/>
      <c r="F386" s="60"/>
      <c r="G386" s="60"/>
      <c r="H386" s="60"/>
      <c r="I386" s="61"/>
    </row>
    <row r="387" spans="1:9" ht="14.4" thickBot="1" x14ac:dyDescent="0.3">
      <c r="A387" s="76">
        <f t="shared" si="13"/>
        <v>371</v>
      </c>
      <c r="B387" s="72" t="s">
        <v>230</v>
      </c>
      <c r="C387" s="73"/>
      <c r="D387" s="73"/>
      <c r="E387" s="73"/>
      <c r="F387" s="73"/>
      <c r="G387" s="73"/>
      <c r="H387" s="73"/>
      <c r="I387" s="74"/>
    </row>
  </sheetData>
  <pageMargins left="0.7" right="0.7" top="0.77303921568627498" bottom="0.66115196078431404" header="0.3" footer="0.3"/>
  <pageSetup scale="83" fitToHeight="0" orientation="portrait" r:id="rId1"/>
  <headerFooter>
    <oddHeader>&amp;L&amp;"-,Regular"&amp;A&amp;C&amp;"-,Bold"&amp;12PRA Office and Maintenance Building
Design Build RFP&amp;R&amp;"-,Regular"&amp;D</oddHeader>
    <oddFooter>&amp;L&amp;G&amp;CPage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="85" zoomScaleNormal="100" zoomScaleSheetLayoutView="85" workbookViewId="0">
      <selection activeCell="G16" sqref="G16"/>
    </sheetView>
  </sheetViews>
  <sheetFormatPr defaultColWidth="9.33203125" defaultRowHeight="15.6" x14ac:dyDescent="0.3"/>
  <cols>
    <col min="1" max="1" width="51.33203125" style="1" customWidth="1"/>
    <col min="2" max="4" width="21.6640625" style="1" customWidth="1"/>
    <col min="5" max="16384" width="9.33203125" style="1"/>
  </cols>
  <sheetData>
    <row r="1" spans="1:3" ht="16.2" thickBot="1" x14ac:dyDescent="0.35">
      <c r="A1" s="1" t="s">
        <v>575</v>
      </c>
      <c r="B1" s="188" t="str">
        <f>'Design-Build Resp Matrix'!C1</f>
        <v>&lt;&lt;INSERT YOUR NAME HERE&gt;&gt;</v>
      </c>
    </row>
    <row r="2" spans="1:3" ht="16.2" thickBot="1" x14ac:dyDescent="0.35">
      <c r="A2" s="85" t="s">
        <v>288</v>
      </c>
      <c r="B2" s="86" t="s">
        <v>378</v>
      </c>
    </row>
    <row r="3" spans="1:3" ht="31.2" x14ac:dyDescent="0.3">
      <c r="A3" s="87" t="s">
        <v>379</v>
      </c>
      <c r="B3" s="88"/>
    </row>
    <row r="4" spans="1:3" ht="31.2" x14ac:dyDescent="0.3">
      <c r="A4" s="179" t="s">
        <v>556</v>
      </c>
      <c r="B4" s="180"/>
    </row>
    <row r="5" spans="1:3" x14ac:dyDescent="0.3">
      <c r="A5" s="182" t="s">
        <v>553</v>
      </c>
      <c r="B5" s="181"/>
    </row>
    <row r="6" spans="1:3" x14ac:dyDescent="0.3">
      <c r="A6" s="182" t="s">
        <v>554</v>
      </c>
      <c r="B6" s="181"/>
    </row>
    <row r="7" spans="1:3" x14ac:dyDescent="0.3">
      <c r="A7" s="182" t="s">
        <v>555</v>
      </c>
      <c r="B7" s="181"/>
    </row>
    <row r="8" spans="1:3" x14ac:dyDescent="0.3">
      <c r="A8" s="177" t="s">
        <v>380</v>
      </c>
      <c r="B8" s="178"/>
    </row>
    <row r="9" spans="1:3" ht="16.2" thickBot="1" x14ac:dyDescent="0.35">
      <c r="A9" s="92" t="s">
        <v>381</v>
      </c>
      <c r="B9" s="93"/>
      <c r="C9" s="189"/>
    </row>
    <row r="10" spans="1:3" ht="16.2" thickBot="1" x14ac:dyDescent="0.35"/>
    <row r="11" spans="1:3" ht="53.25" customHeight="1" thickBot="1" x14ac:dyDescent="0.35">
      <c r="A11" s="94" t="s">
        <v>557</v>
      </c>
      <c r="B11" s="95" t="s">
        <v>382</v>
      </c>
    </row>
    <row r="12" spans="1:3" x14ac:dyDescent="0.3">
      <c r="A12" s="89" t="s">
        <v>383</v>
      </c>
      <c r="B12" s="90"/>
    </row>
    <row r="13" spans="1:3" x14ac:dyDescent="0.3">
      <c r="A13" s="91" t="s">
        <v>384</v>
      </c>
      <c r="B13" s="90"/>
    </row>
    <row r="14" spans="1:3" x14ac:dyDescent="0.3">
      <c r="A14" s="91" t="s">
        <v>385</v>
      </c>
      <c r="B14" s="90"/>
    </row>
    <row r="15" spans="1:3" ht="16.2" thickBot="1" x14ac:dyDescent="0.35">
      <c r="A15" s="96" t="s">
        <v>386</v>
      </c>
      <c r="B15" s="93"/>
    </row>
  </sheetData>
  <pageMargins left="0.7" right="0.7" top="0.77303921568627498" bottom="0.66115196078431404" header="0.3" footer="0.3"/>
  <pageSetup fitToHeight="0" orientation="portrait" r:id="rId1"/>
  <headerFooter>
    <oddHeader>&amp;L&amp;"-,Regular"&amp;A&amp;C&amp;"-,Bold"&amp;12PRA Office and Maintenance Building
Design Build RFP&amp;R&amp;"-,Regular"&amp;D</oddHeader>
    <oddFooter>&amp;L&amp;G&amp;CPage &amp;P of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showGridLines="0" view="pageBreakPreview" zoomScale="85" zoomScaleNormal="100" zoomScaleSheetLayoutView="85" zoomScalePageLayoutView="85" workbookViewId="0">
      <selection activeCell="G18" sqref="G18"/>
    </sheetView>
  </sheetViews>
  <sheetFormatPr defaultColWidth="14.44140625" defaultRowHeight="15.6" x14ac:dyDescent="0.3"/>
  <cols>
    <col min="1" max="1" width="13" style="176" customWidth="1"/>
    <col min="2" max="2" width="62.21875" style="2" customWidth="1"/>
    <col min="3" max="3" width="14.44140625" style="1" customWidth="1"/>
    <col min="4" max="4" width="10" style="1" customWidth="1"/>
    <col min="5" max="5" width="19" style="1" customWidth="1"/>
    <col min="6" max="6" width="17.44140625" style="145" customWidth="1"/>
    <col min="7" max="7" width="50.77734375" style="1" customWidth="1"/>
    <col min="8" max="16384" width="14.44140625" style="1"/>
  </cols>
  <sheetData>
    <row r="1" spans="1:7" ht="16.2" thickBot="1" x14ac:dyDescent="0.35">
      <c r="A1" s="176" t="s">
        <v>575</v>
      </c>
      <c r="B1" s="195" t="str">
        <f>'Design-Build Resp Matrix'!C1</f>
        <v>&lt;&lt;INSERT YOUR NAME HERE&gt;&gt;</v>
      </c>
      <c r="C1" s="195"/>
      <c r="D1" s="195"/>
      <c r="E1" s="195"/>
      <c r="F1" s="195"/>
    </row>
    <row r="2" spans="1:7" s="103" customFormat="1" ht="46.5" customHeight="1" thickTop="1" thickBot="1" x14ac:dyDescent="0.3">
      <c r="A2" s="97" t="s">
        <v>387</v>
      </c>
      <c r="B2" s="98" t="s">
        <v>288</v>
      </c>
      <c r="C2" s="99" t="s">
        <v>388</v>
      </c>
      <c r="D2" s="100" t="s">
        <v>389</v>
      </c>
      <c r="E2" s="100" t="s">
        <v>390</v>
      </c>
      <c r="F2" s="101" t="s">
        <v>391</v>
      </c>
      <c r="G2" s="102" t="s">
        <v>284</v>
      </c>
    </row>
    <row r="3" spans="1:7" ht="22.5" customHeight="1" thickTop="1" x14ac:dyDescent="0.3">
      <c r="A3" s="104" t="s">
        <v>392</v>
      </c>
      <c r="B3" s="105" t="s">
        <v>246</v>
      </c>
      <c r="C3" s="106"/>
      <c r="D3" s="107"/>
      <c r="E3" s="108"/>
      <c r="F3" s="109">
        <f>C3*E3</f>
        <v>0</v>
      </c>
      <c r="G3" s="110"/>
    </row>
    <row r="4" spans="1:7" ht="22.5" customHeight="1" x14ac:dyDescent="0.3">
      <c r="A4" s="104" t="s">
        <v>393</v>
      </c>
      <c r="B4" s="105" t="s">
        <v>248</v>
      </c>
      <c r="C4" s="106"/>
      <c r="D4" s="107"/>
      <c r="E4" s="108"/>
      <c r="F4" s="109">
        <f>C4*E4</f>
        <v>0</v>
      </c>
      <c r="G4" s="111"/>
    </row>
    <row r="5" spans="1:7" ht="22.5" customHeight="1" x14ac:dyDescent="0.3">
      <c r="A5" s="104" t="s">
        <v>394</v>
      </c>
      <c r="B5" s="105" t="s">
        <v>247</v>
      </c>
      <c r="C5" s="106"/>
      <c r="D5" s="107"/>
      <c r="E5" s="108"/>
      <c r="F5" s="109">
        <f t="shared" ref="F5:F71" si="0">C5*E5</f>
        <v>0</v>
      </c>
      <c r="G5" s="111"/>
    </row>
    <row r="6" spans="1:7" ht="22.5" customHeight="1" x14ac:dyDescent="0.3">
      <c r="A6" s="104" t="s">
        <v>395</v>
      </c>
      <c r="B6" s="105" t="s">
        <v>396</v>
      </c>
      <c r="C6" s="106"/>
      <c r="D6" s="107"/>
      <c r="E6" s="108"/>
      <c r="F6" s="109">
        <f t="shared" si="0"/>
        <v>0</v>
      </c>
      <c r="G6" s="111"/>
    </row>
    <row r="7" spans="1:7" ht="22.5" customHeight="1" x14ac:dyDescent="0.3">
      <c r="A7" s="104" t="s">
        <v>397</v>
      </c>
      <c r="B7" s="105" t="s">
        <v>250</v>
      </c>
      <c r="C7" s="106"/>
      <c r="D7" s="107"/>
      <c r="E7" s="108"/>
      <c r="F7" s="109">
        <f t="shared" si="0"/>
        <v>0</v>
      </c>
      <c r="G7" s="111"/>
    </row>
    <row r="8" spans="1:7" ht="22.5" customHeight="1" x14ac:dyDescent="0.3">
      <c r="A8" s="104" t="s">
        <v>398</v>
      </c>
      <c r="B8" s="105" t="s">
        <v>399</v>
      </c>
      <c r="C8" s="106"/>
      <c r="D8" s="107"/>
      <c r="E8" s="108"/>
      <c r="F8" s="109">
        <f t="shared" si="0"/>
        <v>0</v>
      </c>
      <c r="G8" s="111"/>
    </row>
    <row r="9" spans="1:7" ht="22.5" customHeight="1" x14ac:dyDescent="0.3">
      <c r="A9" s="104" t="s">
        <v>400</v>
      </c>
      <c r="B9" s="105" t="s">
        <v>401</v>
      </c>
      <c r="C9" s="106"/>
      <c r="D9" s="107"/>
      <c r="E9" s="108"/>
      <c r="F9" s="109">
        <f t="shared" si="0"/>
        <v>0</v>
      </c>
      <c r="G9" s="111"/>
    </row>
    <row r="10" spans="1:7" ht="22.5" customHeight="1" x14ac:dyDescent="0.3">
      <c r="A10" s="104" t="s">
        <v>402</v>
      </c>
      <c r="B10" s="105" t="s">
        <v>403</v>
      </c>
      <c r="C10" s="106"/>
      <c r="D10" s="107"/>
      <c r="E10" s="108"/>
      <c r="F10" s="109">
        <f t="shared" si="0"/>
        <v>0</v>
      </c>
      <c r="G10" s="111"/>
    </row>
    <row r="11" spans="1:7" ht="22.5" customHeight="1" x14ac:dyDescent="0.3">
      <c r="A11" s="104" t="s">
        <v>404</v>
      </c>
      <c r="B11" s="105" t="s">
        <v>405</v>
      </c>
      <c r="C11" s="106"/>
      <c r="D11" s="107"/>
      <c r="E11" s="108"/>
      <c r="F11" s="109">
        <f t="shared" si="0"/>
        <v>0</v>
      </c>
      <c r="G11" s="111"/>
    </row>
    <row r="12" spans="1:7" ht="22.5" customHeight="1" x14ac:dyDescent="0.3">
      <c r="A12" s="104" t="s">
        <v>406</v>
      </c>
      <c r="B12" s="112" t="s">
        <v>265</v>
      </c>
      <c r="C12" s="106"/>
      <c r="D12" s="107"/>
      <c r="E12" s="108"/>
      <c r="F12" s="109">
        <f t="shared" si="0"/>
        <v>0</v>
      </c>
      <c r="G12" s="111"/>
    </row>
    <row r="13" spans="1:7" ht="22.5" customHeight="1" x14ac:dyDescent="0.3">
      <c r="A13" s="104" t="s">
        <v>407</v>
      </c>
      <c r="B13" s="105" t="s">
        <v>408</v>
      </c>
      <c r="C13" s="106"/>
      <c r="D13" s="107"/>
      <c r="E13" s="108"/>
      <c r="F13" s="109">
        <f t="shared" si="0"/>
        <v>0</v>
      </c>
      <c r="G13" s="111"/>
    </row>
    <row r="14" spans="1:7" ht="22.5" customHeight="1" x14ac:dyDescent="0.3">
      <c r="A14" s="104" t="s">
        <v>409</v>
      </c>
      <c r="B14" s="105" t="s">
        <v>230</v>
      </c>
      <c r="C14" s="106"/>
      <c r="D14" s="107"/>
      <c r="E14" s="108"/>
      <c r="F14" s="109">
        <f t="shared" si="0"/>
        <v>0</v>
      </c>
      <c r="G14" s="111"/>
    </row>
    <row r="15" spans="1:7" ht="22.5" customHeight="1" x14ac:dyDescent="0.3">
      <c r="A15" s="104" t="s">
        <v>409</v>
      </c>
      <c r="B15" s="105" t="s">
        <v>230</v>
      </c>
      <c r="C15" s="106"/>
      <c r="D15" s="107"/>
      <c r="E15" s="108"/>
      <c r="F15" s="109">
        <f t="shared" si="0"/>
        <v>0</v>
      </c>
      <c r="G15" s="111"/>
    </row>
    <row r="16" spans="1:7" ht="22.5" customHeight="1" x14ac:dyDescent="0.3">
      <c r="A16" s="104" t="s">
        <v>409</v>
      </c>
      <c r="B16" s="105" t="s">
        <v>230</v>
      </c>
      <c r="C16" s="106"/>
      <c r="D16" s="107"/>
      <c r="E16" s="108"/>
      <c r="F16" s="109">
        <f t="shared" si="0"/>
        <v>0</v>
      </c>
      <c r="G16" s="111"/>
    </row>
    <row r="17" spans="1:7" ht="22.5" customHeight="1" x14ac:dyDescent="0.3">
      <c r="A17" s="104" t="s">
        <v>409</v>
      </c>
      <c r="B17" s="105" t="s">
        <v>230</v>
      </c>
      <c r="C17" s="106"/>
      <c r="D17" s="107"/>
      <c r="E17" s="108"/>
      <c r="F17" s="109">
        <f t="shared" si="0"/>
        <v>0</v>
      </c>
      <c r="G17" s="111"/>
    </row>
    <row r="18" spans="1:7" ht="9" customHeight="1" x14ac:dyDescent="0.3">
      <c r="A18" s="113"/>
      <c r="B18" s="114"/>
      <c r="C18" s="115"/>
      <c r="D18" s="116"/>
      <c r="E18" s="117"/>
      <c r="F18" s="118"/>
      <c r="G18" s="119"/>
    </row>
    <row r="19" spans="1:7" ht="22.5" customHeight="1" x14ac:dyDescent="0.3">
      <c r="A19" s="104" t="s">
        <v>410</v>
      </c>
      <c r="B19" s="105" t="s">
        <v>411</v>
      </c>
      <c r="C19" s="106"/>
      <c r="D19" s="107"/>
      <c r="E19" s="108"/>
      <c r="F19" s="109">
        <f t="shared" si="0"/>
        <v>0</v>
      </c>
      <c r="G19" s="111"/>
    </row>
    <row r="20" spans="1:7" ht="22.5" customHeight="1" x14ac:dyDescent="0.3">
      <c r="A20" s="104" t="s">
        <v>412</v>
      </c>
      <c r="B20" s="105" t="s">
        <v>413</v>
      </c>
      <c r="C20" s="106"/>
      <c r="D20" s="107"/>
      <c r="E20" s="108"/>
      <c r="F20" s="109">
        <f t="shared" si="0"/>
        <v>0</v>
      </c>
      <c r="G20" s="111"/>
    </row>
    <row r="21" spans="1:7" ht="22.5" customHeight="1" x14ac:dyDescent="0.3">
      <c r="A21" s="104" t="s">
        <v>414</v>
      </c>
      <c r="B21" s="105" t="s">
        <v>415</v>
      </c>
      <c r="C21" s="106"/>
      <c r="D21" s="107"/>
      <c r="E21" s="108"/>
      <c r="F21" s="109">
        <f t="shared" si="0"/>
        <v>0</v>
      </c>
      <c r="G21" s="111"/>
    </row>
    <row r="22" spans="1:7" ht="22.5" customHeight="1" x14ac:dyDescent="0.3">
      <c r="A22" s="104" t="s">
        <v>416</v>
      </c>
      <c r="B22" s="105" t="s">
        <v>417</v>
      </c>
      <c r="C22" s="106"/>
      <c r="D22" s="107"/>
      <c r="E22" s="108"/>
      <c r="F22" s="109">
        <f t="shared" si="0"/>
        <v>0</v>
      </c>
      <c r="G22" s="111"/>
    </row>
    <row r="23" spans="1:7" ht="22.5" customHeight="1" x14ac:dyDescent="0.3">
      <c r="A23" s="104" t="s">
        <v>418</v>
      </c>
      <c r="B23" s="105" t="s">
        <v>419</v>
      </c>
      <c r="C23" s="106"/>
      <c r="D23" s="107"/>
      <c r="E23" s="108"/>
      <c r="F23" s="109">
        <f t="shared" si="0"/>
        <v>0</v>
      </c>
      <c r="G23" s="111"/>
    </row>
    <row r="24" spans="1:7" ht="22.5" customHeight="1" x14ac:dyDescent="0.3">
      <c r="A24" s="104" t="s">
        <v>420</v>
      </c>
      <c r="B24" s="105" t="s">
        <v>421</v>
      </c>
      <c r="C24" s="106"/>
      <c r="D24" s="107"/>
      <c r="E24" s="108"/>
      <c r="F24" s="109">
        <f t="shared" si="0"/>
        <v>0</v>
      </c>
      <c r="G24" s="111"/>
    </row>
    <row r="25" spans="1:7" ht="22.5" customHeight="1" x14ac:dyDescent="0.3">
      <c r="A25" s="104" t="s">
        <v>422</v>
      </c>
      <c r="B25" s="105" t="s">
        <v>423</v>
      </c>
      <c r="C25" s="106"/>
      <c r="D25" s="107"/>
      <c r="E25" s="108"/>
      <c r="F25" s="109">
        <f t="shared" si="0"/>
        <v>0</v>
      </c>
      <c r="G25" s="111"/>
    </row>
    <row r="26" spans="1:7" ht="9" customHeight="1" x14ac:dyDescent="0.3">
      <c r="A26" s="113"/>
      <c r="B26" s="114"/>
      <c r="C26" s="115"/>
      <c r="D26" s="116"/>
      <c r="E26" s="117"/>
      <c r="F26" s="118"/>
      <c r="G26" s="119"/>
    </row>
    <row r="27" spans="1:7" ht="22.5" customHeight="1" x14ac:dyDescent="0.3">
      <c r="A27" s="104" t="s">
        <v>424</v>
      </c>
      <c r="B27" s="105" t="s">
        <v>425</v>
      </c>
      <c r="C27" s="106"/>
      <c r="D27" s="107"/>
      <c r="E27" s="108"/>
      <c r="F27" s="109">
        <f t="shared" si="0"/>
        <v>0</v>
      </c>
      <c r="G27" s="111"/>
    </row>
    <row r="28" spans="1:7" ht="22.5" customHeight="1" x14ac:dyDescent="0.3">
      <c r="A28" s="104" t="s">
        <v>426</v>
      </c>
      <c r="B28" s="105" t="s">
        <v>427</v>
      </c>
      <c r="C28" s="106"/>
      <c r="D28" s="107"/>
      <c r="E28" s="108"/>
      <c r="F28" s="109">
        <f t="shared" si="0"/>
        <v>0</v>
      </c>
      <c r="G28" s="111"/>
    </row>
    <row r="29" spans="1:7" ht="22.5" customHeight="1" x14ac:dyDescent="0.3">
      <c r="A29" s="104" t="s">
        <v>428</v>
      </c>
      <c r="B29" s="105" t="s">
        <v>429</v>
      </c>
      <c r="C29" s="106"/>
      <c r="D29" s="107"/>
      <c r="E29" s="108"/>
      <c r="F29" s="109">
        <f t="shared" si="0"/>
        <v>0</v>
      </c>
      <c r="G29" s="111"/>
    </row>
    <row r="30" spans="1:7" ht="9" customHeight="1" x14ac:dyDescent="0.3">
      <c r="A30" s="113"/>
      <c r="B30" s="114"/>
      <c r="C30" s="115"/>
      <c r="D30" s="116"/>
      <c r="E30" s="117"/>
      <c r="F30" s="118"/>
      <c r="G30" s="119"/>
    </row>
    <row r="31" spans="1:7" ht="22.5" customHeight="1" x14ac:dyDescent="0.3">
      <c r="A31" s="104" t="s">
        <v>430</v>
      </c>
      <c r="B31" s="105" t="s">
        <v>431</v>
      </c>
      <c r="C31" s="106"/>
      <c r="D31" s="107"/>
      <c r="E31" s="108"/>
      <c r="F31" s="109">
        <f t="shared" si="0"/>
        <v>0</v>
      </c>
      <c r="G31" s="111"/>
    </row>
    <row r="32" spans="1:7" ht="22.5" customHeight="1" x14ac:dyDescent="0.3">
      <c r="A32" s="104" t="s">
        <v>432</v>
      </c>
      <c r="B32" s="105" t="s">
        <v>433</v>
      </c>
      <c r="C32" s="106"/>
      <c r="D32" s="107"/>
      <c r="E32" s="108"/>
      <c r="F32" s="109">
        <f t="shared" si="0"/>
        <v>0</v>
      </c>
      <c r="G32" s="111"/>
    </row>
    <row r="33" spans="1:7" ht="22.5" customHeight="1" x14ac:dyDescent="0.3">
      <c r="A33" s="104" t="s">
        <v>434</v>
      </c>
      <c r="B33" s="105" t="s">
        <v>435</v>
      </c>
      <c r="C33" s="106"/>
      <c r="D33" s="107"/>
      <c r="E33" s="108"/>
      <c r="F33" s="109">
        <f t="shared" si="0"/>
        <v>0</v>
      </c>
      <c r="G33" s="111"/>
    </row>
    <row r="34" spans="1:7" ht="22.5" customHeight="1" x14ac:dyDescent="0.3">
      <c r="A34" s="104" t="s">
        <v>436</v>
      </c>
      <c r="B34" s="105" t="s">
        <v>437</v>
      </c>
      <c r="C34" s="106"/>
      <c r="D34" s="107"/>
      <c r="E34" s="108"/>
      <c r="F34" s="109">
        <f t="shared" si="0"/>
        <v>0</v>
      </c>
      <c r="G34" s="111"/>
    </row>
    <row r="35" spans="1:7" ht="22.5" customHeight="1" x14ac:dyDescent="0.3">
      <c r="A35" s="104" t="s">
        <v>438</v>
      </c>
      <c r="B35" s="105" t="s">
        <v>439</v>
      </c>
      <c r="C35" s="106"/>
      <c r="D35" s="107"/>
      <c r="E35" s="108"/>
      <c r="F35" s="109">
        <f t="shared" si="0"/>
        <v>0</v>
      </c>
      <c r="G35" s="111"/>
    </row>
    <row r="36" spans="1:7" ht="22.5" customHeight="1" x14ac:dyDescent="0.3">
      <c r="A36" s="104" t="s">
        <v>440</v>
      </c>
      <c r="B36" s="105" t="s">
        <v>441</v>
      </c>
      <c r="C36" s="106"/>
      <c r="D36" s="107"/>
      <c r="E36" s="108"/>
      <c r="F36" s="109">
        <f t="shared" si="0"/>
        <v>0</v>
      </c>
      <c r="G36" s="111"/>
    </row>
    <row r="37" spans="1:7" ht="22.5" customHeight="1" x14ac:dyDescent="0.3">
      <c r="A37" s="104" t="s">
        <v>442</v>
      </c>
      <c r="B37" s="105" t="s">
        <v>443</v>
      </c>
      <c r="C37" s="106"/>
      <c r="D37" s="107"/>
      <c r="E37" s="108"/>
      <c r="F37" s="109">
        <f t="shared" si="0"/>
        <v>0</v>
      </c>
      <c r="G37" s="111"/>
    </row>
    <row r="38" spans="1:7" ht="22.5" customHeight="1" x14ac:dyDescent="0.3">
      <c r="A38" s="104" t="s">
        <v>444</v>
      </c>
      <c r="B38" s="105" t="s">
        <v>445</v>
      </c>
      <c r="C38" s="106"/>
      <c r="D38" s="107"/>
      <c r="E38" s="108"/>
      <c r="F38" s="109">
        <f t="shared" si="0"/>
        <v>0</v>
      </c>
      <c r="G38" s="111"/>
    </row>
    <row r="39" spans="1:7" ht="22.5" customHeight="1" x14ac:dyDescent="0.3">
      <c r="A39" s="104" t="s">
        <v>446</v>
      </c>
      <c r="B39" s="105" t="s">
        <v>447</v>
      </c>
      <c r="C39" s="106"/>
      <c r="D39" s="107"/>
      <c r="E39" s="108"/>
      <c r="F39" s="109">
        <f t="shared" si="0"/>
        <v>0</v>
      </c>
      <c r="G39" s="111"/>
    </row>
    <row r="40" spans="1:7" ht="22.5" customHeight="1" x14ac:dyDescent="0.3">
      <c r="A40" s="104" t="s">
        <v>448</v>
      </c>
      <c r="B40" s="105" t="s">
        <v>449</v>
      </c>
      <c r="C40" s="106"/>
      <c r="D40" s="107"/>
      <c r="E40" s="108"/>
      <c r="F40" s="109">
        <f t="shared" si="0"/>
        <v>0</v>
      </c>
      <c r="G40" s="111"/>
    </row>
    <row r="41" spans="1:7" ht="22.5" customHeight="1" x14ac:dyDescent="0.3">
      <c r="A41" s="104" t="s">
        <v>450</v>
      </c>
      <c r="B41" s="105" t="s">
        <v>451</v>
      </c>
      <c r="C41" s="106"/>
      <c r="D41" s="107"/>
      <c r="E41" s="108"/>
      <c r="F41" s="109">
        <f t="shared" si="0"/>
        <v>0</v>
      </c>
      <c r="G41" s="111"/>
    </row>
    <row r="42" spans="1:7" ht="22.5" customHeight="1" x14ac:dyDescent="0.3">
      <c r="A42" s="104" t="s">
        <v>452</v>
      </c>
      <c r="B42" s="105" t="s">
        <v>453</v>
      </c>
      <c r="C42" s="106"/>
      <c r="D42" s="107"/>
      <c r="E42" s="108"/>
      <c r="F42" s="109">
        <f t="shared" si="0"/>
        <v>0</v>
      </c>
      <c r="G42" s="111"/>
    </row>
    <row r="43" spans="1:7" ht="22.5" customHeight="1" x14ac:dyDescent="0.3">
      <c r="A43" s="104" t="s">
        <v>454</v>
      </c>
      <c r="B43" s="105" t="s">
        <v>455</v>
      </c>
      <c r="C43" s="106"/>
      <c r="D43" s="107"/>
      <c r="E43" s="108"/>
      <c r="F43" s="109">
        <f t="shared" si="0"/>
        <v>0</v>
      </c>
      <c r="G43" s="111"/>
    </row>
    <row r="44" spans="1:7" ht="22.5" customHeight="1" x14ac:dyDescent="0.3">
      <c r="A44" s="104" t="s">
        <v>456</v>
      </c>
      <c r="B44" s="105" t="s">
        <v>457</v>
      </c>
      <c r="C44" s="106"/>
      <c r="D44" s="107"/>
      <c r="E44" s="108"/>
      <c r="F44" s="109">
        <f t="shared" si="0"/>
        <v>0</v>
      </c>
      <c r="G44" s="111"/>
    </row>
    <row r="45" spans="1:7" ht="22.5" customHeight="1" x14ac:dyDescent="0.3">
      <c r="A45" s="104" t="s">
        <v>458</v>
      </c>
      <c r="B45" s="105" t="s">
        <v>459</v>
      </c>
      <c r="C45" s="106"/>
      <c r="D45" s="107"/>
      <c r="E45" s="108"/>
      <c r="F45" s="109">
        <f t="shared" si="0"/>
        <v>0</v>
      </c>
      <c r="G45" s="111"/>
    </row>
    <row r="46" spans="1:7" ht="22.5" customHeight="1" x14ac:dyDescent="0.3">
      <c r="A46" s="104" t="s">
        <v>460</v>
      </c>
      <c r="B46" s="105" t="s">
        <v>461</v>
      </c>
      <c r="C46" s="106"/>
      <c r="D46" s="107"/>
      <c r="E46" s="108"/>
      <c r="F46" s="109">
        <f t="shared" si="0"/>
        <v>0</v>
      </c>
      <c r="G46" s="111"/>
    </row>
    <row r="47" spans="1:7" ht="22.5" customHeight="1" x14ac:dyDescent="0.3">
      <c r="A47" s="104" t="s">
        <v>462</v>
      </c>
      <c r="B47" s="105" t="s">
        <v>463</v>
      </c>
      <c r="C47" s="106"/>
      <c r="D47" s="107"/>
      <c r="E47" s="108"/>
      <c r="F47" s="109">
        <f t="shared" si="0"/>
        <v>0</v>
      </c>
      <c r="G47" s="111"/>
    </row>
    <row r="48" spans="1:7" ht="22.5" customHeight="1" x14ac:dyDescent="0.3">
      <c r="A48" s="104" t="s">
        <v>464</v>
      </c>
      <c r="B48" s="105" t="s">
        <v>465</v>
      </c>
      <c r="C48" s="106"/>
      <c r="D48" s="107"/>
      <c r="E48" s="108"/>
      <c r="F48" s="109">
        <f t="shared" si="0"/>
        <v>0</v>
      </c>
      <c r="G48" s="111"/>
    </row>
    <row r="49" spans="1:7" ht="22.5" customHeight="1" x14ac:dyDescent="0.3">
      <c r="A49" s="104" t="s">
        <v>466</v>
      </c>
      <c r="B49" s="105" t="s">
        <v>467</v>
      </c>
      <c r="C49" s="106"/>
      <c r="D49" s="107"/>
      <c r="E49" s="108"/>
      <c r="F49" s="109">
        <f t="shared" si="0"/>
        <v>0</v>
      </c>
      <c r="G49" s="111"/>
    </row>
    <row r="50" spans="1:7" ht="22.5" customHeight="1" x14ac:dyDescent="0.3">
      <c r="A50" s="104" t="s">
        <v>468</v>
      </c>
      <c r="B50" s="105" t="s">
        <v>469</v>
      </c>
      <c r="C50" s="106"/>
      <c r="D50" s="107"/>
      <c r="E50" s="108"/>
      <c r="F50" s="109">
        <f t="shared" si="0"/>
        <v>0</v>
      </c>
      <c r="G50" s="111"/>
    </row>
    <row r="51" spans="1:7" ht="22.5" customHeight="1" x14ac:dyDescent="0.3">
      <c r="A51" s="104" t="s">
        <v>470</v>
      </c>
      <c r="B51" s="105" t="s">
        <v>471</v>
      </c>
      <c r="C51" s="106"/>
      <c r="D51" s="107"/>
      <c r="E51" s="108"/>
      <c r="F51" s="109">
        <f t="shared" si="0"/>
        <v>0</v>
      </c>
      <c r="G51" s="111"/>
    </row>
    <row r="52" spans="1:7" ht="22.5" customHeight="1" x14ac:dyDescent="0.3">
      <c r="A52" s="104" t="s">
        <v>472</v>
      </c>
      <c r="B52" s="105" t="s">
        <v>473</v>
      </c>
      <c r="C52" s="106"/>
      <c r="D52" s="107"/>
      <c r="E52" s="108"/>
      <c r="F52" s="109">
        <f t="shared" si="0"/>
        <v>0</v>
      </c>
      <c r="G52" s="111"/>
    </row>
    <row r="53" spans="1:7" ht="22.5" customHeight="1" x14ac:dyDescent="0.3">
      <c r="A53" s="104" t="s">
        <v>474</v>
      </c>
      <c r="B53" s="105" t="s">
        <v>475</v>
      </c>
      <c r="C53" s="106"/>
      <c r="D53" s="107"/>
      <c r="E53" s="108"/>
      <c r="F53" s="109">
        <f t="shared" si="0"/>
        <v>0</v>
      </c>
      <c r="G53" s="111"/>
    </row>
    <row r="54" spans="1:7" ht="9" customHeight="1" x14ac:dyDescent="0.3">
      <c r="A54" s="113"/>
      <c r="B54" s="114"/>
      <c r="C54" s="115"/>
      <c r="D54" s="116"/>
      <c r="E54" s="117"/>
      <c r="F54" s="118"/>
      <c r="G54" s="119"/>
    </row>
    <row r="55" spans="1:7" ht="22.5" customHeight="1" x14ac:dyDescent="0.3">
      <c r="A55" s="104" t="s">
        <v>476</v>
      </c>
      <c r="B55" s="105" t="s">
        <v>477</v>
      </c>
      <c r="C55" s="106"/>
      <c r="D55" s="107"/>
      <c r="E55" s="108"/>
      <c r="F55" s="109">
        <f t="shared" si="0"/>
        <v>0</v>
      </c>
      <c r="G55" s="111"/>
    </row>
    <row r="56" spans="1:7" ht="22.5" customHeight="1" x14ac:dyDescent="0.3">
      <c r="A56" s="104" t="s">
        <v>478</v>
      </c>
      <c r="B56" s="105" t="s">
        <v>479</v>
      </c>
      <c r="C56" s="106"/>
      <c r="D56" s="107"/>
      <c r="E56" s="108"/>
      <c r="F56" s="109">
        <f t="shared" si="0"/>
        <v>0</v>
      </c>
      <c r="G56" s="111"/>
    </row>
    <row r="57" spans="1:7" ht="22.5" customHeight="1" x14ac:dyDescent="0.3">
      <c r="A57" s="104" t="s">
        <v>480</v>
      </c>
      <c r="B57" s="105" t="s">
        <v>481</v>
      </c>
      <c r="C57" s="106"/>
      <c r="D57" s="107"/>
      <c r="E57" s="108"/>
      <c r="F57" s="109">
        <f t="shared" si="0"/>
        <v>0</v>
      </c>
      <c r="G57" s="111"/>
    </row>
    <row r="58" spans="1:7" ht="22.5" customHeight="1" x14ac:dyDescent="0.3">
      <c r="A58" s="104" t="s">
        <v>482</v>
      </c>
      <c r="B58" s="105" t="s">
        <v>483</v>
      </c>
      <c r="C58" s="106"/>
      <c r="D58" s="107"/>
      <c r="E58" s="108"/>
      <c r="F58" s="109">
        <f t="shared" si="0"/>
        <v>0</v>
      </c>
      <c r="G58" s="111"/>
    </row>
    <row r="59" spans="1:7" ht="22.5" customHeight="1" x14ac:dyDescent="0.3">
      <c r="A59" s="104" t="s">
        <v>484</v>
      </c>
      <c r="B59" s="105" t="s">
        <v>485</v>
      </c>
      <c r="C59" s="106"/>
      <c r="D59" s="107"/>
      <c r="E59" s="108"/>
      <c r="F59" s="109">
        <f t="shared" si="0"/>
        <v>0</v>
      </c>
      <c r="G59" s="111"/>
    </row>
    <row r="60" spans="1:7" ht="22.5" customHeight="1" x14ac:dyDescent="0.3">
      <c r="A60" s="104" t="s">
        <v>486</v>
      </c>
      <c r="B60" s="105" t="s">
        <v>487</v>
      </c>
      <c r="C60" s="106"/>
      <c r="D60" s="107"/>
      <c r="E60" s="108"/>
      <c r="F60" s="109">
        <f t="shared" si="0"/>
        <v>0</v>
      </c>
      <c r="G60" s="111"/>
    </row>
    <row r="61" spans="1:7" ht="22.5" customHeight="1" x14ac:dyDescent="0.3">
      <c r="A61" s="104" t="s">
        <v>488</v>
      </c>
      <c r="B61" s="105" t="s">
        <v>489</v>
      </c>
      <c r="C61" s="106"/>
      <c r="D61" s="107"/>
      <c r="E61" s="108"/>
      <c r="F61" s="109">
        <f t="shared" si="0"/>
        <v>0</v>
      </c>
      <c r="G61" s="111"/>
    </row>
    <row r="62" spans="1:7" ht="22.5" customHeight="1" x14ac:dyDescent="0.3">
      <c r="A62" s="104" t="s">
        <v>490</v>
      </c>
      <c r="B62" s="105" t="s">
        <v>491</v>
      </c>
      <c r="C62" s="106"/>
      <c r="D62" s="107"/>
      <c r="E62" s="108"/>
      <c r="F62" s="109">
        <f t="shared" si="0"/>
        <v>0</v>
      </c>
      <c r="G62" s="111"/>
    </row>
    <row r="63" spans="1:7" ht="22.5" customHeight="1" x14ac:dyDescent="0.3">
      <c r="A63" s="104" t="s">
        <v>492</v>
      </c>
      <c r="B63" s="105" t="s">
        <v>493</v>
      </c>
      <c r="C63" s="106"/>
      <c r="D63" s="107"/>
      <c r="E63" s="108"/>
      <c r="F63" s="109">
        <f t="shared" si="0"/>
        <v>0</v>
      </c>
      <c r="G63" s="111"/>
    </row>
    <row r="64" spans="1:7" ht="22.5" customHeight="1" x14ac:dyDescent="0.3">
      <c r="A64" s="104" t="s">
        <v>494</v>
      </c>
      <c r="B64" s="105" t="s">
        <v>495</v>
      </c>
      <c r="C64" s="106"/>
      <c r="D64" s="107"/>
      <c r="E64" s="108"/>
      <c r="F64" s="109">
        <f t="shared" si="0"/>
        <v>0</v>
      </c>
      <c r="G64" s="111"/>
    </row>
    <row r="65" spans="1:7" ht="22.5" customHeight="1" x14ac:dyDescent="0.3">
      <c r="A65" s="104" t="s">
        <v>496</v>
      </c>
      <c r="B65" s="105" t="s">
        <v>497</v>
      </c>
      <c r="C65" s="106"/>
      <c r="D65" s="107"/>
      <c r="E65" s="108"/>
      <c r="F65" s="109">
        <f t="shared" si="0"/>
        <v>0</v>
      </c>
      <c r="G65" s="111"/>
    </row>
    <row r="66" spans="1:7" ht="22.5" customHeight="1" x14ac:dyDescent="0.3">
      <c r="A66" s="104" t="s">
        <v>498</v>
      </c>
      <c r="B66" s="105" t="s">
        <v>499</v>
      </c>
      <c r="C66" s="106"/>
      <c r="D66" s="107"/>
      <c r="E66" s="108"/>
      <c r="F66" s="109">
        <f t="shared" si="0"/>
        <v>0</v>
      </c>
      <c r="G66" s="111"/>
    </row>
    <row r="67" spans="1:7" ht="22.5" customHeight="1" x14ac:dyDescent="0.3">
      <c r="A67" s="104" t="s">
        <v>500</v>
      </c>
      <c r="B67" s="105" t="s">
        <v>501</v>
      </c>
      <c r="C67" s="106"/>
      <c r="D67" s="107"/>
      <c r="E67" s="108"/>
      <c r="F67" s="109">
        <f t="shared" si="0"/>
        <v>0</v>
      </c>
      <c r="G67" s="111"/>
    </row>
    <row r="68" spans="1:7" ht="22.5" customHeight="1" x14ac:dyDescent="0.3">
      <c r="A68" s="104" t="s">
        <v>502</v>
      </c>
      <c r="B68" s="105" t="s">
        <v>503</v>
      </c>
      <c r="C68" s="106"/>
      <c r="D68" s="107"/>
      <c r="E68" s="108"/>
      <c r="F68" s="109">
        <f t="shared" si="0"/>
        <v>0</v>
      </c>
      <c r="G68" s="111"/>
    </row>
    <row r="69" spans="1:7" ht="22.5" customHeight="1" x14ac:dyDescent="0.3">
      <c r="A69" s="104" t="s">
        <v>504</v>
      </c>
      <c r="B69" s="105" t="s">
        <v>505</v>
      </c>
      <c r="C69" s="106"/>
      <c r="D69" s="107"/>
      <c r="E69" s="108"/>
      <c r="F69" s="109">
        <f t="shared" si="0"/>
        <v>0</v>
      </c>
      <c r="G69" s="111"/>
    </row>
    <row r="70" spans="1:7" ht="22.5" customHeight="1" x14ac:dyDescent="0.3">
      <c r="A70" s="104" t="s">
        <v>506</v>
      </c>
      <c r="B70" s="105" t="s">
        <v>507</v>
      </c>
      <c r="C70" s="106"/>
      <c r="D70" s="107"/>
      <c r="E70" s="108"/>
      <c r="F70" s="109">
        <f t="shared" si="0"/>
        <v>0</v>
      </c>
      <c r="G70" s="111"/>
    </row>
    <row r="71" spans="1:7" ht="22.5" customHeight="1" x14ac:dyDescent="0.3">
      <c r="A71" s="104" t="s">
        <v>508</v>
      </c>
      <c r="B71" s="105" t="s">
        <v>509</v>
      </c>
      <c r="C71" s="106"/>
      <c r="D71" s="107"/>
      <c r="E71" s="108"/>
      <c r="F71" s="109">
        <f t="shared" si="0"/>
        <v>0</v>
      </c>
      <c r="G71" s="111"/>
    </row>
    <row r="72" spans="1:7" ht="22.5" customHeight="1" x14ac:dyDescent="0.3">
      <c r="A72" s="104" t="s">
        <v>510</v>
      </c>
      <c r="B72" s="105" t="s">
        <v>511</v>
      </c>
      <c r="C72" s="106"/>
      <c r="D72" s="107"/>
      <c r="E72" s="108"/>
      <c r="F72" s="109">
        <f t="shared" ref="F72:F96" si="1">C72*E72</f>
        <v>0</v>
      </c>
      <c r="G72" s="111"/>
    </row>
    <row r="73" spans="1:7" ht="22.5" customHeight="1" x14ac:dyDescent="0.3">
      <c r="A73" s="104" t="s">
        <v>512</v>
      </c>
      <c r="B73" s="105" t="s">
        <v>513</v>
      </c>
      <c r="C73" s="106"/>
      <c r="D73" s="107"/>
      <c r="E73" s="108"/>
      <c r="F73" s="109">
        <f t="shared" si="1"/>
        <v>0</v>
      </c>
      <c r="G73" s="111"/>
    </row>
    <row r="74" spans="1:7" ht="22.5" customHeight="1" x14ac:dyDescent="0.3">
      <c r="A74" s="104" t="s">
        <v>514</v>
      </c>
      <c r="B74" s="105" t="s">
        <v>515</v>
      </c>
      <c r="C74" s="106"/>
      <c r="D74" s="107"/>
      <c r="E74" s="108"/>
      <c r="F74" s="109">
        <f t="shared" si="1"/>
        <v>0</v>
      </c>
      <c r="G74" s="111"/>
    </row>
    <row r="75" spans="1:7" ht="22.5" customHeight="1" x14ac:dyDescent="0.3">
      <c r="A75" s="104" t="s">
        <v>516</v>
      </c>
      <c r="B75" s="105" t="s">
        <v>517</v>
      </c>
      <c r="C75" s="106"/>
      <c r="D75" s="107"/>
      <c r="E75" s="108"/>
      <c r="F75" s="109">
        <f t="shared" si="1"/>
        <v>0</v>
      </c>
      <c r="G75" s="111"/>
    </row>
    <row r="76" spans="1:7" ht="22.5" customHeight="1" x14ac:dyDescent="0.3">
      <c r="A76" s="104" t="s">
        <v>518</v>
      </c>
      <c r="B76" s="112" t="s">
        <v>519</v>
      </c>
      <c r="C76" s="106"/>
      <c r="D76" s="107"/>
      <c r="E76" s="108"/>
      <c r="F76" s="109">
        <f t="shared" si="1"/>
        <v>0</v>
      </c>
      <c r="G76" s="111"/>
    </row>
    <row r="77" spans="1:7" ht="22.5" customHeight="1" x14ac:dyDescent="0.3">
      <c r="A77" s="104" t="s">
        <v>520</v>
      </c>
      <c r="B77" s="112" t="s">
        <v>521</v>
      </c>
      <c r="C77" s="106"/>
      <c r="D77" s="107"/>
      <c r="E77" s="108"/>
      <c r="F77" s="109">
        <f t="shared" si="1"/>
        <v>0</v>
      </c>
      <c r="G77" s="111"/>
    </row>
    <row r="78" spans="1:7" ht="22.5" customHeight="1" x14ac:dyDescent="0.3">
      <c r="A78" s="120" t="s">
        <v>522</v>
      </c>
      <c r="B78" s="112" t="s">
        <v>523</v>
      </c>
      <c r="C78" s="121"/>
      <c r="D78" s="122"/>
      <c r="E78" s="123"/>
      <c r="F78" s="124">
        <f t="shared" si="1"/>
        <v>0</v>
      </c>
      <c r="G78" s="125"/>
    </row>
    <row r="79" spans="1:7" ht="22.5" customHeight="1" x14ac:dyDescent="0.3">
      <c r="A79" s="120" t="s">
        <v>524</v>
      </c>
      <c r="B79" s="112" t="s">
        <v>525</v>
      </c>
      <c r="C79" s="121"/>
      <c r="D79" s="122"/>
      <c r="E79" s="123"/>
      <c r="F79" s="124">
        <f t="shared" si="1"/>
        <v>0</v>
      </c>
      <c r="G79" s="125"/>
    </row>
    <row r="80" spans="1:7" ht="22.5" customHeight="1" x14ac:dyDescent="0.3">
      <c r="A80" s="120" t="s">
        <v>526</v>
      </c>
      <c r="B80" s="112" t="s">
        <v>527</v>
      </c>
      <c r="C80" s="121"/>
      <c r="D80" s="122"/>
      <c r="E80" s="123"/>
      <c r="F80" s="124">
        <f t="shared" si="1"/>
        <v>0</v>
      </c>
      <c r="G80" s="125"/>
    </row>
    <row r="81" spans="1:7" ht="9" customHeight="1" x14ac:dyDescent="0.3">
      <c r="A81" s="113"/>
      <c r="B81" s="114"/>
      <c r="C81" s="115"/>
      <c r="D81" s="116"/>
      <c r="E81" s="117"/>
      <c r="F81" s="118"/>
      <c r="G81" s="119"/>
    </row>
    <row r="82" spans="1:7" ht="22.5" customHeight="1" x14ac:dyDescent="0.3">
      <c r="A82" s="120" t="s">
        <v>528</v>
      </c>
      <c r="B82" s="112" t="s">
        <v>529</v>
      </c>
      <c r="C82" s="121"/>
      <c r="D82" s="122"/>
      <c r="E82" s="123"/>
      <c r="F82" s="124">
        <f t="shared" si="1"/>
        <v>0</v>
      </c>
      <c r="G82" s="125"/>
    </row>
    <row r="83" spans="1:7" ht="22.5" customHeight="1" x14ac:dyDescent="0.3">
      <c r="A83" s="120" t="s">
        <v>530</v>
      </c>
      <c r="B83" s="112" t="s">
        <v>531</v>
      </c>
      <c r="C83" s="121"/>
      <c r="D83" s="122"/>
      <c r="E83" s="123"/>
      <c r="F83" s="124">
        <f t="shared" si="1"/>
        <v>0</v>
      </c>
      <c r="G83" s="125"/>
    </row>
    <row r="84" spans="1:7" ht="22.5" customHeight="1" x14ac:dyDescent="0.3">
      <c r="A84" s="120" t="s">
        <v>532</v>
      </c>
      <c r="B84" s="112" t="s">
        <v>533</v>
      </c>
      <c r="C84" s="121"/>
      <c r="D84" s="122"/>
      <c r="E84" s="123"/>
      <c r="F84" s="124">
        <f t="shared" si="1"/>
        <v>0</v>
      </c>
      <c r="G84" s="125"/>
    </row>
    <row r="85" spans="1:7" ht="22.5" customHeight="1" x14ac:dyDescent="0.3">
      <c r="A85" s="120" t="s">
        <v>534</v>
      </c>
      <c r="B85" s="112" t="s">
        <v>535</v>
      </c>
      <c r="C85" s="121"/>
      <c r="D85" s="122"/>
      <c r="E85" s="123"/>
      <c r="F85" s="124">
        <f t="shared" si="1"/>
        <v>0</v>
      </c>
      <c r="G85" s="125"/>
    </row>
    <row r="86" spans="1:7" ht="22.5" customHeight="1" x14ac:dyDescent="0.3">
      <c r="A86" s="120" t="s">
        <v>536</v>
      </c>
      <c r="B86" s="112" t="s">
        <v>537</v>
      </c>
      <c r="C86" s="121"/>
      <c r="D86" s="122"/>
      <c r="E86" s="123"/>
      <c r="F86" s="124">
        <f t="shared" si="1"/>
        <v>0</v>
      </c>
      <c r="G86" s="125"/>
    </row>
    <row r="87" spans="1:7" ht="22.5" customHeight="1" x14ac:dyDescent="0.3">
      <c r="A87" s="120" t="s">
        <v>538</v>
      </c>
      <c r="B87" s="112" t="s">
        <v>539</v>
      </c>
      <c r="C87" s="121"/>
      <c r="D87" s="122"/>
      <c r="E87" s="123"/>
      <c r="F87" s="124">
        <f t="shared" si="1"/>
        <v>0</v>
      </c>
      <c r="G87" s="125"/>
    </row>
    <row r="88" spans="1:7" ht="22.5" customHeight="1" x14ac:dyDescent="0.3">
      <c r="A88" s="104" t="s">
        <v>540</v>
      </c>
      <c r="B88" s="112" t="s">
        <v>541</v>
      </c>
      <c r="C88" s="106"/>
      <c r="D88" s="107"/>
      <c r="E88" s="126"/>
      <c r="F88" s="109">
        <f t="shared" si="1"/>
        <v>0</v>
      </c>
      <c r="G88" s="125"/>
    </row>
    <row r="89" spans="1:7" ht="22.5" customHeight="1" x14ac:dyDescent="0.3">
      <c r="A89" s="104" t="s">
        <v>542</v>
      </c>
      <c r="B89" s="112" t="s">
        <v>543</v>
      </c>
      <c r="C89" s="106"/>
      <c r="D89" s="107"/>
      <c r="E89" s="108"/>
      <c r="F89" s="109">
        <f t="shared" si="1"/>
        <v>0</v>
      </c>
      <c r="G89" s="111"/>
    </row>
    <row r="90" spans="1:7" ht="22.5" customHeight="1" x14ac:dyDescent="0.3">
      <c r="A90" s="104" t="s">
        <v>544</v>
      </c>
      <c r="B90" s="112" t="s">
        <v>545</v>
      </c>
      <c r="C90" s="106"/>
      <c r="D90" s="107"/>
      <c r="E90" s="108"/>
      <c r="F90" s="109">
        <f t="shared" si="1"/>
        <v>0</v>
      </c>
      <c r="G90" s="111"/>
    </row>
    <row r="91" spans="1:7" ht="22.5" customHeight="1" x14ac:dyDescent="0.3">
      <c r="A91" s="104" t="s">
        <v>546</v>
      </c>
      <c r="B91" s="112" t="s">
        <v>547</v>
      </c>
      <c r="C91" s="106"/>
      <c r="D91" s="107"/>
      <c r="E91" s="108"/>
      <c r="F91" s="109">
        <f t="shared" si="1"/>
        <v>0</v>
      </c>
      <c r="G91" s="111"/>
    </row>
    <row r="92" spans="1:7" ht="22.5" customHeight="1" x14ac:dyDescent="0.3">
      <c r="A92" s="104" t="s">
        <v>548</v>
      </c>
      <c r="B92" s="112" t="s">
        <v>549</v>
      </c>
      <c r="C92" s="106"/>
      <c r="D92" s="107"/>
      <c r="E92" s="108"/>
      <c r="F92" s="109">
        <f t="shared" si="1"/>
        <v>0</v>
      </c>
      <c r="G92" s="111"/>
    </row>
    <row r="93" spans="1:7" ht="22.5" customHeight="1" x14ac:dyDescent="0.3">
      <c r="A93" s="104" t="s">
        <v>548</v>
      </c>
      <c r="B93" s="112" t="s">
        <v>549</v>
      </c>
      <c r="C93" s="106"/>
      <c r="D93" s="107"/>
      <c r="E93" s="108"/>
      <c r="F93" s="109">
        <f t="shared" si="1"/>
        <v>0</v>
      </c>
      <c r="G93" s="111"/>
    </row>
    <row r="94" spans="1:7" ht="22.5" customHeight="1" x14ac:dyDescent="0.3">
      <c r="A94" s="104" t="s">
        <v>548</v>
      </c>
      <c r="B94" s="112" t="s">
        <v>549</v>
      </c>
      <c r="C94" s="106"/>
      <c r="D94" s="107"/>
      <c r="E94" s="108"/>
      <c r="F94" s="109">
        <f t="shared" si="1"/>
        <v>0</v>
      </c>
      <c r="G94" s="111"/>
    </row>
    <row r="95" spans="1:7" ht="22.5" customHeight="1" x14ac:dyDescent="0.3">
      <c r="A95" s="104" t="s">
        <v>548</v>
      </c>
      <c r="B95" s="112" t="s">
        <v>549</v>
      </c>
      <c r="C95" s="106"/>
      <c r="D95" s="107"/>
      <c r="E95" s="108"/>
      <c r="F95" s="109">
        <f t="shared" si="1"/>
        <v>0</v>
      </c>
      <c r="G95" s="111"/>
    </row>
    <row r="96" spans="1:7" ht="22.5" customHeight="1" thickBot="1" x14ac:dyDescent="0.35">
      <c r="A96" s="127" t="s">
        <v>548</v>
      </c>
      <c r="B96" s="128" t="s">
        <v>549</v>
      </c>
      <c r="C96" s="129"/>
      <c r="D96" s="130"/>
      <c r="E96" s="131"/>
      <c r="F96" s="132">
        <f t="shared" si="1"/>
        <v>0</v>
      </c>
      <c r="G96" s="133"/>
    </row>
    <row r="97" spans="1:7" ht="30" customHeight="1" thickTop="1" thickBot="1" x14ac:dyDescent="0.4">
      <c r="A97" s="134"/>
      <c r="B97" s="135" t="s">
        <v>550</v>
      </c>
      <c r="C97" s="136"/>
      <c r="D97" s="136"/>
      <c r="E97" s="136"/>
      <c r="F97" s="137">
        <f>SUM(F3:F96)</f>
        <v>0</v>
      </c>
      <c r="G97" s="138"/>
    </row>
    <row r="98" spans="1:7" ht="30" customHeight="1" thickTop="1" thickBot="1" x14ac:dyDescent="0.4">
      <c r="A98" s="139"/>
      <c r="B98" s="140" t="s">
        <v>551</v>
      </c>
      <c r="C98" s="141"/>
      <c r="D98" s="141"/>
      <c r="E98" s="141"/>
      <c r="F98" s="142"/>
      <c r="G98" s="143"/>
    </row>
    <row r="99" spans="1:7" ht="16.2" thickTop="1" x14ac:dyDescent="0.3">
      <c r="A99" s="144"/>
    </row>
    <row r="100" spans="1:7" ht="16.2" thickBot="1" x14ac:dyDescent="0.35">
      <c r="A100" s="146" t="s">
        <v>552</v>
      </c>
    </row>
    <row r="101" spans="1:7" ht="19.2" thickTop="1" thickBot="1" x14ac:dyDescent="0.4">
      <c r="A101" s="147" t="s">
        <v>387</v>
      </c>
      <c r="B101" s="148" t="s">
        <v>288</v>
      </c>
      <c r="C101" s="149" t="s">
        <v>388</v>
      </c>
      <c r="D101" s="150" t="s">
        <v>389</v>
      </c>
      <c r="E101" s="150" t="s">
        <v>390</v>
      </c>
      <c r="F101" s="151" t="s">
        <v>391</v>
      </c>
      <c r="G101" s="152" t="s">
        <v>284</v>
      </c>
    </row>
    <row r="102" spans="1:7" ht="16.2" thickTop="1" x14ac:dyDescent="0.3">
      <c r="A102" s="153">
        <v>1</v>
      </c>
      <c r="B102" s="154"/>
      <c r="C102" s="155"/>
      <c r="D102" s="156"/>
      <c r="E102" s="156"/>
      <c r="F102" s="157"/>
      <c r="G102" s="158"/>
    </row>
    <row r="103" spans="1:7" x14ac:dyDescent="0.3">
      <c r="A103" s="159">
        <v>2</v>
      </c>
      <c r="B103" s="160"/>
      <c r="C103" s="161"/>
      <c r="D103" s="162"/>
      <c r="E103" s="162"/>
      <c r="F103" s="163"/>
      <c r="G103" s="164"/>
    </row>
    <row r="104" spans="1:7" x14ac:dyDescent="0.3">
      <c r="A104" s="159">
        <v>3</v>
      </c>
      <c r="B104" s="160"/>
      <c r="C104" s="161"/>
      <c r="D104" s="162"/>
      <c r="E104" s="162"/>
      <c r="F104" s="163"/>
      <c r="G104" s="164"/>
    </row>
    <row r="105" spans="1:7" x14ac:dyDescent="0.3">
      <c r="A105" s="165">
        <v>4</v>
      </c>
      <c r="B105" s="166"/>
      <c r="C105" s="167"/>
      <c r="D105" s="168"/>
      <c r="E105" s="168"/>
      <c r="F105" s="169"/>
      <c r="G105" s="164"/>
    </row>
    <row r="106" spans="1:7" x14ac:dyDescent="0.3">
      <c r="A106" s="165">
        <v>5</v>
      </c>
      <c r="B106" s="166"/>
      <c r="C106" s="167"/>
      <c r="D106" s="168"/>
      <c r="E106" s="168"/>
      <c r="F106" s="169"/>
      <c r="G106" s="164"/>
    </row>
    <row r="107" spans="1:7" x14ac:dyDescent="0.3">
      <c r="A107" s="165">
        <v>6</v>
      </c>
      <c r="B107" s="166"/>
      <c r="C107" s="167"/>
      <c r="D107" s="168"/>
      <c r="E107" s="168"/>
      <c r="F107" s="169"/>
      <c r="G107" s="164"/>
    </row>
    <row r="108" spans="1:7" x14ac:dyDescent="0.3">
      <c r="A108" s="165">
        <v>7</v>
      </c>
      <c r="B108" s="166"/>
      <c r="C108" s="167"/>
      <c r="D108" s="168"/>
      <c r="E108" s="168"/>
      <c r="F108" s="169"/>
      <c r="G108" s="164"/>
    </row>
    <row r="109" spans="1:7" x14ac:dyDescent="0.3">
      <c r="A109" s="165">
        <v>8</v>
      </c>
      <c r="B109" s="166"/>
      <c r="C109" s="167"/>
      <c r="D109" s="168"/>
      <c r="E109" s="168"/>
      <c r="F109" s="169"/>
      <c r="G109" s="164"/>
    </row>
    <row r="110" spans="1:7" x14ac:dyDescent="0.3">
      <c r="A110" s="165">
        <v>9</v>
      </c>
      <c r="B110" s="166"/>
      <c r="C110" s="167"/>
      <c r="D110" s="168"/>
      <c r="E110" s="168"/>
      <c r="F110" s="169"/>
      <c r="G110" s="164"/>
    </row>
    <row r="111" spans="1:7" ht="17.25" customHeight="1" thickBot="1" x14ac:dyDescent="0.35">
      <c r="A111" s="170">
        <v>10</v>
      </c>
      <c r="B111" s="171"/>
      <c r="C111" s="172"/>
      <c r="D111" s="173"/>
      <c r="E111" s="173"/>
      <c r="F111" s="174"/>
      <c r="G111" s="175"/>
    </row>
    <row r="112" spans="1:7" ht="16.2" thickTop="1" x14ac:dyDescent="0.3"/>
  </sheetData>
  <mergeCells count="1">
    <mergeCell ref="B1:F1"/>
  </mergeCells>
  <printOptions gridLinesSet="0"/>
  <pageMargins left="0.7" right="0.7" top="0.77303921568627498" bottom="0.66115196078431404" header="0.3" footer="0.3"/>
  <pageSetup scale="54" fitToHeight="0" orientation="portrait" r:id="rId1"/>
  <headerFooter>
    <oddHeader>&amp;L&amp;"-,Regular"&amp;A&amp;C&amp;"-,Bold"&amp;12PRA Office and Maintenance Building
Design Build RFP&amp;R&amp;"-,Regular"&amp;D</oddHeader>
    <oddFooter>&amp;L&amp;G&amp;CPage &amp;P of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="55" zoomScaleNormal="70" zoomScaleSheetLayoutView="55" zoomScalePageLayoutView="25" workbookViewId="0">
      <selection activeCell="G18" sqref="G18"/>
    </sheetView>
  </sheetViews>
  <sheetFormatPr defaultColWidth="26.33203125" defaultRowHeight="37.5" customHeight="1" x14ac:dyDescent="0.25"/>
  <cols>
    <col min="1" max="1" width="26.33203125" style="3"/>
    <col min="2" max="2" width="34.6640625" style="3" customWidth="1"/>
    <col min="3" max="6" width="20.6640625" style="23" customWidth="1"/>
    <col min="7" max="7" width="22.33203125" style="23" customWidth="1"/>
    <col min="8" max="8" width="20.6640625" style="23" customWidth="1"/>
    <col min="9" max="9" width="67.21875" style="3" customWidth="1"/>
    <col min="10" max="16384" width="26.33203125" style="3"/>
  </cols>
  <sheetData>
    <row r="1" spans="1:9" ht="37.5" customHeight="1" thickBot="1" x14ac:dyDescent="0.3">
      <c r="A1" s="3" t="s">
        <v>575</v>
      </c>
      <c r="B1" s="205" t="str">
        <f>'Design-Build Resp Matrix'!C1</f>
        <v>&lt;&lt;INSERT YOUR NAME HERE&gt;&gt;</v>
      </c>
      <c r="C1" s="205"/>
      <c r="D1" s="205"/>
      <c r="E1" s="205"/>
      <c r="F1" s="205"/>
      <c r="G1" s="205"/>
      <c r="H1" s="205"/>
    </row>
    <row r="2" spans="1:9" ht="90" customHeight="1" x14ac:dyDescent="0.25">
      <c r="A2" s="196" t="s">
        <v>330</v>
      </c>
      <c r="B2" s="198" t="s">
        <v>331</v>
      </c>
      <c r="C2" s="200" t="s">
        <v>332</v>
      </c>
      <c r="D2" s="201"/>
      <c r="E2" s="201"/>
      <c r="F2" s="201"/>
      <c r="G2" s="201"/>
      <c r="H2" s="202"/>
      <c r="I2" s="203" t="s">
        <v>284</v>
      </c>
    </row>
    <row r="3" spans="1:9" ht="97.5" customHeight="1" thickBot="1" x14ac:dyDescent="0.3">
      <c r="A3" s="197"/>
      <c r="B3" s="199"/>
      <c r="C3" s="4" t="s">
        <v>333</v>
      </c>
      <c r="D3" s="26" t="s">
        <v>571</v>
      </c>
      <c r="E3" s="5" t="s">
        <v>335</v>
      </c>
      <c r="F3" s="5" t="s">
        <v>336</v>
      </c>
      <c r="G3" s="5" t="s">
        <v>337</v>
      </c>
      <c r="H3" s="6" t="s">
        <v>338</v>
      </c>
      <c r="I3" s="204"/>
    </row>
    <row r="4" spans="1:9" ht="51" customHeight="1" thickTop="1" x14ac:dyDescent="0.25">
      <c r="A4" s="7"/>
      <c r="B4" s="8" t="s">
        <v>339</v>
      </c>
      <c r="C4" s="184" t="s">
        <v>570</v>
      </c>
      <c r="D4" s="9"/>
      <c r="E4" s="9"/>
      <c r="F4" s="9"/>
      <c r="G4" s="9"/>
      <c r="H4" s="10"/>
      <c r="I4" s="11"/>
    </row>
    <row r="5" spans="1:9" ht="51" customHeight="1" x14ac:dyDescent="0.25">
      <c r="A5" s="12"/>
      <c r="B5" s="13" t="s">
        <v>340</v>
      </c>
      <c r="C5" s="184" t="s">
        <v>570</v>
      </c>
      <c r="D5" s="14"/>
      <c r="E5" s="14"/>
      <c r="F5" s="14"/>
      <c r="G5" s="14"/>
      <c r="H5" s="15"/>
      <c r="I5" s="16"/>
    </row>
    <row r="6" spans="1:9" ht="51" customHeight="1" x14ac:dyDescent="0.25">
      <c r="A6" s="12"/>
      <c r="B6" s="13" t="s">
        <v>341</v>
      </c>
      <c r="C6" s="184" t="s">
        <v>570</v>
      </c>
      <c r="D6" s="14"/>
      <c r="E6" s="14"/>
      <c r="F6" s="14"/>
      <c r="G6" s="14"/>
      <c r="H6" s="15"/>
      <c r="I6" s="16"/>
    </row>
    <row r="7" spans="1:9" ht="51" customHeight="1" x14ac:dyDescent="0.25">
      <c r="A7" s="12"/>
      <c r="B7" s="13" t="s">
        <v>342</v>
      </c>
      <c r="C7" s="184" t="s">
        <v>570</v>
      </c>
      <c r="D7" s="14"/>
      <c r="E7" s="14"/>
      <c r="F7" s="14"/>
      <c r="G7" s="14"/>
      <c r="H7" s="15"/>
      <c r="I7" s="16"/>
    </row>
    <row r="8" spans="1:9" ht="51" customHeight="1" x14ac:dyDescent="0.25">
      <c r="A8" s="12"/>
      <c r="B8" s="13" t="s">
        <v>342</v>
      </c>
      <c r="C8" s="184" t="s">
        <v>570</v>
      </c>
      <c r="D8" s="14"/>
      <c r="E8" s="14"/>
      <c r="F8" s="14"/>
      <c r="G8" s="14"/>
      <c r="H8" s="15"/>
      <c r="I8" s="16"/>
    </row>
    <row r="9" spans="1:9" ht="51" customHeight="1" x14ac:dyDescent="0.25">
      <c r="A9" s="12"/>
      <c r="B9" s="8" t="s">
        <v>342</v>
      </c>
      <c r="C9" s="184" t="s">
        <v>570</v>
      </c>
      <c r="D9" s="14"/>
      <c r="E9" s="14"/>
      <c r="F9" s="14"/>
      <c r="G9" s="14"/>
      <c r="H9" s="15"/>
      <c r="I9" s="16"/>
    </row>
    <row r="10" spans="1:9" ht="51" customHeight="1" x14ac:dyDescent="0.25">
      <c r="A10" s="12"/>
      <c r="B10" s="8" t="s">
        <v>343</v>
      </c>
      <c r="C10" s="184" t="s">
        <v>570</v>
      </c>
      <c r="D10" s="14"/>
      <c r="E10" s="14"/>
      <c r="F10" s="14"/>
      <c r="G10" s="14"/>
      <c r="H10" s="15"/>
      <c r="I10" s="16"/>
    </row>
    <row r="11" spans="1:9" ht="51" customHeight="1" x14ac:dyDescent="0.25">
      <c r="A11" s="12"/>
      <c r="B11" s="13" t="s">
        <v>344</v>
      </c>
      <c r="C11" s="184" t="s">
        <v>570</v>
      </c>
      <c r="D11" s="14"/>
      <c r="E11" s="14"/>
      <c r="F11" s="14"/>
      <c r="G11" s="14"/>
      <c r="H11" s="15"/>
      <c r="I11" s="16"/>
    </row>
    <row r="12" spans="1:9" ht="51" customHeight="1" x14ac:dyDescent="0.25">
      <c r="A12" s="12"/>
      <c r="B12" s="13" t="s">
        <v>345</v>
      </c>
      <c r="C12" s="184" t="s">
        <v>570</v>
      </c>
      <c r="D12" s="14"/>
      <c r="E12" s="14"/>
      <c r="F12" s="14"/>
      <c r="G12" s="14"/>
      <c r="H12" s="15"/>
      <c r="I12" s="16"/>
    </row>
    <row r="13" spans="1:9" ht="51" customHeight="1" x14ac:dyDescent="0.25">
      <c r="A13" s="12"/>
      <c r="B13" s="13" t="s">
        <v>346</v>
      </c>
      <c r="C13" s="184" t="s">
        <v>570</v>
      </c>
      <c r="D13" s="14"/>
      <c r="E13" s="14"/>
      <c r="F13" s="14"/>
      <c r="G13" s="14"/>
      <c r="H13" s="15"/>
      <c r="I13" s="16"/>
    </row>
    <row r="14" spans="1:9" ht="51" customHeight="1" x14ac:dyDescent="0.25">
      <c r="A14" s="12"/>
      <c r="B14" s="13" t="s">
        <v>346</v>
      </c>
      <c r="C14" s="184" t="s">
        <v>570</v>
      </c>
      <c r="D14" s="14"/>
      <c r="E14" s="14"/>
      <c r="F14" s="14"/>
      <c r="G14" s="14"/>
      <c r="H14" s="15"/>
      <c r="I14" s="16"/>
    </row>
    <row r="15" spans="1:9" ht="51" customHeight="1" x14ac:dyDescent="0.25">
      <c r="A15" s="12"/>
      <c r="B15" s="13" t="s">
        <v>346</v>
      </c>
      <c r="C15" s="184" t="s">
        <v>570</v>
      </c>
      <c r="D15" s="14"/>
      <c r="E15" s="14"/>
      <c r="F15" s="14"/>
      <c r="G15" s="14"/>
      <c r="H15" s="15"/>
      <c r="I15" s="16"/>
    </row>
    <row r="16" spans="1:9" ht="51" customHeight="1" x14ac:dyDescent="0.25">
      <c r="A16" s="12"/>
      <c r="B16" s="13" t="s">
        <v>347</v>
      </c>
      <c r="C16" s="184" t="s">
        <v>570</v>
      </c>
      <c r="D16" s="14"/>
      <c r="E16" s="14"/>
      <c r="F16" s="14"/>
      <c r="G16" s="14"/>
      <c r="H16" s="15"/>
      <c r="I16" s="16"/>
    </row>
    <row r="17" spans="1:9" ht="51" customHeight="1" x14ac:dyDescent="0.25">
      <c r="A17" s="12"/>
      <c r="B17" s="13" t="s">
        <v>348</v>
      </c>
      <c r="C17" s="184" t="s">
        <v>570</v>
      </c>
      <c r="D17" s="14"/>
      <c r="E17" s="14"/>
      <c r="F17" s="14"/>
      <c r="G17" s="14"/>
      <c r="H17" s="15"/>
      <c r="I17" s="16"/>
    </row>
    <row r="18" spans="1:9" ht="51" customHeight="1" x14ac:dyDescent="0.25">
      <c r="A18" s="12"/>
      <c r="B18" s="13" t="s">
        <v>349</v>
      </c>
      <c r="C18" s="184" t="s">
        <v>570</v>
      </c>
      <c r="D18" s="14"/>
      <c r="E18" s="14"/>
      <c r="F18" s="14"/>
      <c r="G18" s="14"/>
      <c r="H18" s="15"/>
      <c r="I18" s="16"/>
    </row>
    <row r="19" spans="1:9" ht="51" customHeight="1" x14ac:dyDescent="0.25">
      <c r="A19" s="12"/>
      <c r="B19" s="13" t="s">
        <v>350</v>
      </c>
      <c r="C19" s="184" t="s">
        <v>570</v>
      </c>
      <c r="D19" s="14"/>
      <c r="E19" s="14"/>
      <c r="F19" s="14"/>
      <c r="G19" s="14"/>
      <c r="H19" s="15"/>
      <c r="I19" s="16"/>
    </row>
    <row r="20" spans="1:9" ht="51" customHeight="1" x14ac:dyDescent="0.25">
      <c r="A20" s="12"/>
      <c r="B20" s="13" t="s">
        <v>351</v>
      </c>
      <c r="C20" s="184" t="s">
        <v>570</v>
      </c>
      <c r="D20" s="14"/>
      <c r="E20" s="14"/>
      <c r="F20" s="14"/>
      <c r="G20" s="14"/>
      <c r="H20" s="15"/>
      <c r="I20" s="16"/>
    </row>
    <row r="21" spans="1:9" ht="51" customHeight="1" x14ac:dyDescent="0.25">
      <c r="A21" s="12"/>
      <c r="B21" s="185" t="s">
        <v>573</v>
      </c>
      <c r="C21" s="184" t="s">
        <v>570</v>
      </c>
      <c r="D21" s="14"/>
      <c r="E21" s="14"/>
      <c r="F21" s="14"/>
      <c r="G21" s="14"/>
      <c r="H21" s="15"/>
      <c r="I21" s="16"/>
    </row>
    <row r="22" spans="1:9" ht="51" customHeight="1" x14ac:dyDescent="0.25">
      <c r="A22" s="12"/>
      <c r="B22" s="13" t="s">
        <v>352</v>
      </c>
      <c r="C22" s="184" t="s">
        <v>570</v>
      </c>
      <c r="D22" s="14"/>
      <c r="E22" s="14"/>
      <c r="F22" s="14"/>
      <c r="G22" s="14"/>
      <c r="H22" s="15"/>
      <c r="I22" s="16"/>
    </row>
    <row r="23" spans="1:9" ht="51" customHeight="1" x14ac:dyDescent="0.25">
      <c r="A23" s="12"/>
      <c r="B23" s="13" t="s">
        <v>353</v>
      </c>
      <c r="C23" s="184" t="s">
        <v>570</v>
      </c>
      <c r="D23" s="14"/>
      <c r="E23" s="14"/>
      <c r="F23" s="14"/>
      <c r="G23" s="14"/>
      <c r="H23" s="15"/>
      <c r="I23" s="16"/>
    </row>
    <row r="24" spans="1:9" ht="51" customHeight="1" x14ac:dyDescent="0.25">
      <c r="A24" s="12"/>
      <c r="B24" s="13" t="s">
        <v>354</v>
      </c>
      <c r="C24" s="184" t="s">
        <v>570</v>
      </c>
      <c r="D24" s="14"/>
      <c r="E24" s="14"/>
      <c r="F24" s="14"/>
      <c r="G24" s="14"/>
      <c r="H24" s="15"/>
      <c r="I24" s="16"/>
    </row>
    <row r="25" spans="1:9" ht="51" customHeight="1" x14ac:dyDescent="0.25">
      <c r="A25" s="12"/>
      <c r="B25" s="13" t="s">
        <v>355</v>
      </c>
      <c r="C25" s="184" t="s">
        <v>570</v>
      </c>
      <c r="D25" s="14"/>
      <c r="E25" s="14"/>
      <c r="F25" s="14"/>
      <c r="G25" s="14"/>
      <c r="H25" s="15"/>
      <c r="I25" s="16"/>
    </row>
    <row r="26" spans="1:9" ht="51" customHeight="1" x14ac:dyDescent="0.25">
      <c r="A26" s="12"/>
      <c r="B26" s="13" t="s">
        <v>356</v>
      </c>
      <c r="C26" s="184" t="s">
        <v>570</v>
      </c>
      <c r="D26" s="14"/>
      <c r="E26" s="14"/>
      <c r="F26" s="14"/>
      <c r="G26" s="14"/>
      <c r="H26" s="15"/>
      <c r="I26" s="16"/>
    </row>
    <row r="27" spans="1:9" ht="51" customHeight="1" x14ac:dyDescent="0.25">
      <c r="A27" s="12"/>
      <c r="B27" s="13" t="s">
        <v>357</v>
      </c>
      <c r="C27" s="184" t="s">
        <v>570</v>
      </c>
      <c r="D27" s="14"/>
      <c r="E27" s="14"/>
      <c r="F27" s="14"/>
      <c r="G27" s="14"/>
      <c r="H27" s="15"/>
      <c r="I27" s="186" t="s">
        <v>574</v>
      </c>
    </row>
    <row r="28" spans="1:9" ht="51" customHeight="1" x14ac:dyDescent="0.25">
      <c r="A28" s="12"/>
      <c r="B28" s="13" t="s">
        <v>358</v>
      </c>
      <c r="C28" s="184" t="s">
        <v>570</v>
      </c>
      <c r="D28" s="14"/>
      <c r="E28" s="14"/>
      <c r="F28" s="14"/>
      <c r="G28" s="14"/>
      <c r="H28" s="15"/>
      <c r="I28" s="16"/>
    </row>
    <row r="29" spans="1:9" ht="51" customHeight="1" x14ac:dyDescent="0.25">
      <c r="A29" s="12"/>
      <c r="B29" s="13" t="s">
        <v>359</v>
      </c>
      <c r="C29" s="184" t="s">
        <v>570</v>
      </c>
      <c r="D29" s="14"/>
      <c r="E29" s="14"/>
      <c r="F29" s="14"/>
      <c r="G29" s="14"/>
      <c r="H29" s="15"/>
      <c r="I29" s="16"/>
    </row>
    <row r="30" spans="1:9" ht="51" customHeight="1" x14ac:dyDescent="0.25">
      <c r="A30" s="12"/>
      <c r="B30" s="13" t="s">
        <v>230</v>
      </c>
      <c r="C30" s="184" t="s">
        <v>570</v>
      </c>
      <c r="D30" s="14"/>
      <c r="E30" s="14"/>
      <c r="F30" s="14"/>
      <c r="G30" s="14"/>
      <c r="H30" s="15"/>
      <c r="I30" s="16"/>
    </row>
    <row r="31" spans="1:9" ht="51" customHeight="1" x14ac:dyDescent="0.25">
      <c r="A31" s="12"/>
      <c r="B31" s="13" t="s">
        <v>230</v>
      </c>
      <c r="C31" s="184" t="s">
        <v>570</v>
      </c>
      <c r="D31" s="14"/>
      <c r="E31" s="14"/>
      <c r="F31" s="14"/>
      <c r="G31" s="14"/>
      <c r="H31" s="15"/>
      <c r="I31" s="16"/>
    </row>
    <row r="32" spans="1:9" ht="51" customHeight="1" x14ac:dyDescent="0.25">
      <c r="A32" s="12"/>
      <c r="B32" s="17" t="s">
        <v>230</v>
      </c>
      <c r="C32" s="184" t="s">
        <v>570</v>
      </c>
      <c r="D32" s="14"/>
      <c r="E32" s="14"/>
      <c r="F32" s="14"/>
      <c r="G32" s="14"/>
      <c r="H32" s="15"/>
      <c r="I32" s="16"/>
    </row>
    <row r="33" spans="1:9" ht="51" customHeight="1" thickBot="1" x14ac:dyDescent="0.3">
      <c r="A33" s="18"/>
      <c r="B33" s="19" t="s">
        <v>230</v>
      </c>
      <c r="C33" s="184" t="s">
        <v>570</v>
      </c>
      <c r="D33" s="20"/>
      <c r="E33" s="20"/>
      <c r="F33" s="20"/>
      <c r="G33" s="20"/>
      <c r="H33" s="21"/>
      <c r="I33" s="22"/>
    </row>
  </sheetData>
  <mergeCells count="5">
    <mergeCell ref="A2:A3"/>
    <mergeCell ref="B2:B3"/>
    <mergeCell ref="C2:H2"/>
    <mergeCell ref="I2:I3"/>
    <mergeCell ref="B1:H1"/>
  </mergeCells>
  <pageMargins left="0.7" right="0.7" top="0.77303921568627498" bottom="0.66115196078431404" header="0.3" footer="0.3"/>
  <pageSetup scale="39" fitToHeight="0" orientation="portrait" r:id="rId1"/>
  <headerFooter>
    <oddHeader>&amp;L&amp;"-,Regular"&amp;A&amp;C&amp;"-,Bold"&amp;12PRA Office and Maintenance Building
Design Build RFP&amp;R&amp;"-,Regular"&amp;D</oddHeader>
    <oddFooter>&amp;L&amp;G&amp;CPage &amp;P of &amp;N&amp;R&amp;G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view="pageBreakPreview" zoomScale="55" zoomScaleNormal="55" zoomScaleSheetLayoutView="55" zoomScalePageLayoutView="55" workbookViewId="0">
      <selection activeCell="H39" sqref="H39"/>
    </sheetView>
  </sheetViews>
  <sheetFormatPr defaultColWidth="26.33203125" defaultRowHeight="37.5" customHeight="1" outlineLevelCol="1" x14ac:dyDescent="0.25"/>
  <cols>
    <col min="1" max="1" width="26.33203125" style="3"/>
    <col min="2" max="2" width="34.77734375" style="3" customWidth="1"/>
    <col min="3" max="3" width="20.77734375" style="3" customWidth="1"/>
    <col min="4" max="6" width="20.6640625" style="3" customWidth="1"/>
    <col min="7" max="7" width="23.44140625" style="3" customWidth="1"/>
    <col min="8" max="8" width="20.6640625" style="3" customWidth="1"/>
    <col min="9" max="9" width="29.21875" style="50" customWidth="1"/>
    <col min="10" max="10" width="60" style="3" customWidth="1"/>
    <col min="11" max="11" width="0" style="3" hidden="1" customWidth="1" outlineLevel="1"/>
    <col min="12" max="16" width="20.6640625" style="3" hidden="1" customWidth="1" outlineLevel="1"/>
    <col min="17" max="17" width="23.21875" style="3" hidden="1" customWidth="1" outlineLevel="1"/>
    <col min="18" max="18" width="20.6640625" style="3" hidden="1" customWidth="1" outlineLevel="1"/>
    <col min="19" max="19" width="0" style="3" hidden="1" customWidth="1" outlineLevel="1"/>
    <col min="20" max="20" width="20.6640625" style="3" hidden="1" customWidth="1" outlineLevel="1"/>
    <col min="21" max="21" width="26.33203125" style="3" collapsed="1"/>
    <col min="22" max="16384" width="26.33203125" style="3"/>
  </cols>
  <sheetData>
    <row r="1" spans="1:20" ht="37.5" customHeight="1" thickBot="1" x14ac:dyDescent="0.3">
      <c r="A1" s="3" t="s">
        <v>575</v>
      </c>
      <c r="B1" s="206" t="str">
        <f>'Design-Build Resp Matrix'!C1</f>
        <v>&lt;&lt;INSERT YOUR NAME HERE&gt;&gt;</v>
      </c>
      <c r="C1" s="206"/>
      <c r="D1" s="206"/>
      <c r="E1" s="206"/>
      <c r="F1" s="206"/>
      <c r="G1" s="206"/>
      <c r="H1" s="206"/>
      <c r="I1" s="206"/>
    </row>
    <row r="2" spans="1:20" ht="29.25" customHeight="1" x14ac:dyDescent="0.25">
      <c r="A2" s="207" t="s">
        <v>360</v>
      </c>
      <c r="B2" s="209" t="s">
        <v>331</v>
      </c>
      <c r="C2" s="211" t="s">
        <v>372</v>
      </c>
      <c r="D2" s="212"/>
      <c r="E2" s="212"/>
      <c r="F2" s="212"/>
      <c r="G2" s="212"/>
      <c r="H2" s="209"/>
      <c r="I2" s="214" t="s">
        <v>362</v>
      </c>
      <c r="J2" s="203" t="s">
        <v>284</v>
      </c>
      <c r="L2" s="24"/>
      <c r="M2" s="213" t="s">
        <v>361</v>
      </c>
      <c r="N2" s="212"/>
      <c r="O2" s="212"/>
      <c r="P2" s="212"/>
      <c r="Q2" s="212"/>
      <c r="R2" s="209"/>
      <c r="T2" s="24"/>
    </row>
    <row r="3" spans="1:20" ht="80.25" customHeight="1" thickBot="1" x14ac:dyDescent="0.3">
      <c r="A3" s="208"/>
      <c r="B3" s="210"/>
      <c r="C3" s="25" t="s">
        <v>333</v>
      </c>
      <c r="D3" s="26" t="s">
        <v>571</v>
      </c>
      <c r="E3" s="26" t="s">
        <v>335</v>
      </c>
      <c r="F3" s="26" t="s">
        <v>336</v>
      </c>
      <c r="G3" s="26" t="s">
        <v>337</v>
      </c>
      <c r="H3" s="27" t="s">
        <v>338</v>
      </c>
      <c r="I3" s="215"/>
      <c r="J3" s="204"/>
      <c r="L3" s="28" t="s">
        <v>363</v>
      </c>
      <c r="M3" s="29" t="s">
        <v>333</v>
      </c>
      <c r="N3" s="26" t="s">
        <v>334</v>
      </c>
      <c r="O3" s="26" t="s">
        <v>335</v>
      </c>
      <c r="P3" s="26" t="s">
        <v>336</v>
      </c>
      <c r="Q3" s="26" t="s">
        <v>337</v>
      </c>
      <c r="R3" s="27" t="s">
        <v>338</v>
      </c>
      <c r="T3" s="28" t="s">
        <v>364</v>
      </c>
    </row>
    <row r="4" spans="1:20" ht="49.5" customHeight="1" thickTop="1" x14ac:dyDescent="0.25">
      <c r="A4" s="7"/>
      <c r="B4" s="8" t="s">
        <v>339</v>
      </c>
      <c r="C4" s="184" t="s">
        <v>570</v>
      </c>
      <c r="D4" s="30"/>
      <c r="E4" s="30"/>
      <c r="F4" s="30"/>
      <c r="G4" s="30"/>
      <c r="H4" s="31"/>
      <c r="I4" s="51">
        <f t="shared" ref="I4:I33" si="0">L4+T4</f>
        <v>0</v>
      </c>
      <c r="J4" s="11"/>
      <c r="L4" s="32">
        <f t="shared" ref="L4:L33" si="1">SUM(C4:H4)</f>
        <v>0</v>
      </c>
      <c r="M4" s="33"/>
      <c r="N4" s="30"/>
      <c r="O4" s="30"/>
      <c r="P4" s="30"/>
      <c r="Q4" s="30"/>
      <c r="R4" s="31"/>
      <c r="T4" s="34">
        <f t="shared" ref="T4:T33" si="2">SUM(M4:R4)</f>
        <v>0</v>
      </c>
    </row>
    <row r="5" spans="1:20" ht="49.5" customHeight="1" x14ac:dyDescent="0.25">
      <c r="A5" s="7"/>
      <c r="B5" s="13" t="s">
        <v>340</v>
      </c>
      <c r="C5" s="184" t="s">
        <v>570</v>
      </c>
      <c r="D5" s="30"/>
      <c r="E5" s="30"/>
      <c r="F5" s="30"/>
      <c r="G5" s="30"/>
      <c r="H5" s="31"/>
      <c r="I5" s="51">
        <f t="shared" si="0"/>
        <v>0</v>
      </c>
      <c r="J5" s="11"/>
      <c r="L5" s="32">
        <f t="shared" si="1"/>
        <v>0</v>
      </c>
      <c r="M5" s="33"/>
      <c r="N5" s="30"/>
      <c r="O5" s="30"/>
      <c r="P5" s="30"/>
      <c r="Q5" s="30"/>
      <c r="R5" s="31"/>
      <c r="T5" s="34">
        <f t="shared" si="2"/>
        <v>0</v>
      </c>
    </row>
    <row r="6" spans="1:20" ht="49.5" customHeight="1" x14ac:dyDescent="0.25">
      <c r="A6" s="7"/>
      <c r="B6" s="13" t="s">
        <v>341</v>
      </c>
      <c r="C6" s="184" t="s">
        <v>570</v>
      </c>
      <c r="D6" s="35"/>
      <c r="E6" s="35"/>
      <c r="F6" s="35"/>
      <c r="G6" s="35"/>
      <c r="H6" s="36"/>
      <c r="I6" s="51">
        <f t="shared" si="0"/>
        <v>0</v>
      </c>
      <c r="J6" s="16"/>
      <c r="L6" s="32">
        <f t="shared" si="1"/>
        <v>0</v>
      </c>
      <c r="M6" s="37"/>
      <c r="N6" s="35"/>
      <c r="O6" s="35"/>
      <c r="P6" s="35"/>
      <c r="Q6" s="35"/>
      <c r="R6" s="36"/>
      <c r="T6" s="34">
        <f t="shared" si="2"/>
        <v>0</v>
      </c>
    </row>
    <row r="7" spans="1:20" ht="49.5" customHeight="1" x14ac:dyDescent="0.25">
      <c r="A7" s="7"/>
      <c r="B7" s="13" t="s">
        <v>342</v>
      </c>
      <c r="C7" s="184" t="s">
        <v>570</v>
      </c>
      <c r="D7" s="35"/>
      <c r="E7" s="35"/>
      <c r="F7" s="35"/>
      <c r="G7" s="35"/>
      <c r="H7" s="36"/>
      <c r="I7" s="51">
        <f t="shared" si="0"/>
        <v>0</v>
      </c>
      <c r="J7" s="16"/>
      <c r="L7" s="32">
        <f t="shared" si="1"/>
        <v>0</v>
      </c>
      <c r="M7" s="37"/>
      <c r="N7" s="35"/>
      <c r="O7" s="35"/>
      <c r="P7" s="35"/>
      <c r="Q7" s="35"/>
      <c r="R7" s="36"/>
      <c r="T7" s="34">
        <f t="shared" si="2"/>
        <v>0</v>
      </c>
    </row>
    <row r="8" spans="1:20" ht="49.5" customHeight="1" x14ac:dyDescent="0.25">
      <c r="A8" s="7"/>
      <c r="B8" s="13" t="s">
        <v>342</v>
      </c>
      <c r="C8" s="184" t="s">
        <v>570</v>
      </c>
      <c r="D8" s="35"/>
      <c r="E8" s="35"/>
      <c r="F8" s="35"/>
      <c r="G8" s="35"/>
      <c r="H8" s="36"/>
      <c r="I8" s="51">
        <f t="shared" si="0"/>
        <v>0</v>
      </c>
      <c r="J8" s="16"/>
      <c r="L8" s="32">
        <f t="shared" si="1"/>
        <v>0</v>
      </c>
      <c r="M8" s="37"/>
      <c r="N8" s="35"/>
      <c r="O8" s="35"/>
      <c r="P8" s="35"/>
      <c r="Q8" s="35"/>
      <c r="R8" s="36"/>
      <c r="T8" s="34">
        <f t="shared" si="2"/>
        <v>0</v>
      </c>
    </row>
    <row r="9" spans="1:20" ht="49.5" customHeight="1" x14ac:dyDescent="0.25">
      <c r="A9" s="7"/>
      <c r="B9" s="8" t="s">
        <v>342</v>
      </c>
      <c r="C9" s="184" t="s">
        <v>570</v>
      </c>
      <c r="D9" s="35"/>
      <c r="E9" s="35"/>
      <c r="F9" s="35"/>
      <c r="G9" s="35"/>
      <c r="H9" s="36"/>
      <c r="I9" s="51">
        <f t="shared" si="0"/>
        <v>0</v>
      </c>
      <c r="J9" s="16"/>
      <c r="L9" s="32">
        <f t="shared" si="1"/>
        <v>0</v>
      </c>
      <c r="M9" s="37"/>
      <c r="N9" s="35"/>
      <c r="O9" s="35"/>
      <c r="P9" s="35"/>
      <c r="Q9" s="35"/>
      <c r="R9" s="36"/>
      <c r="T9" s="34">
        <f t="shared" si="2"/>
        <v>0</v>
      </c>
    </row>
    <row r="10" spans="1:20" ht="49.5" customHeight="1" x14ac:dyDescent="0.25">
      <c r="A10" s="12"/>
      <c r="B10" s="8" t="s">
        <v>343</v>
      </c>
      <c r="C10" s="184" t="s">
        <v>570</v>
      </c>
      <c r="D10" s="35"/>
      <c r="E10" s="35"/>
      <c r="F10" s="35"/>
      <c r="G10" s="35"/>
      <c r="H10" s="36"/>
      <c r="I10" s="51">
        <f t="shared" si="0"/>
        <v>0</v>
      </c>
      <c r="J10" s="16"/>
      <c r="L10" s="32">
        <f t="shared" si="1"/>
        <v>0</v>
      </c>
      <c r="M10" s="37"/>
      <c r="N10" s="35"/>
      <c r="O10" s="35"/>
      <c r="P10" s="35"/>
      <c r="Q10" s="35"/>
      <c r="R10" s="36"/>
      <c r="T10" s="34">
        <f t="shared" si="2"/>
        <v>0</v>
      </c>
    </row>
    <row r="11" spans="1:20" ht="49.5" customHeight="1" x14ac:dyDescent="0.25">
      <c r="A11" s="12"/>
      <c r="B11" s="13" t="s">
        <v>344</v>
      </c>
      <c r="C11" s="184" t="s">
        <v>570</v>
      </c>
      <c r="D11" s="35"/>
      <c r="E11" s="35"/>
      <c r="F11" s="35"/>
      <c r="G11" s="35"/>
      <c r="H11" s="36"/>
      <c r="I11" s="51">
        <f t="shared" si="0"/>
        <v>0</v>
      </c>
      <c r="J11" s="16"/>
      <c r="L11" s="32">
        <f t="shared" si="1"/>
        <v>0</v>
      </c>
      <c r="M11" s="37"/>
      <c r="N11" s="35"/>
      <c r="O11" s="35"/>
      <c r="P11" s="35"/>
      <c r="Q11" s="35"/>
      <c r="R11" s="36"/>
      <c r="T11" s="34">
        <f t="shared" si="2"/>
        <v>0</v>
      </c>
    </row>
    <row r="12" spans="1:20" ht="49.5" customHeight="1" x14ac:dyDescent="0.25">
      <c r="A12" s="12"/>
      <c r="B12" s="13" t="s">
        <v>345</v>
      </c>
      <c r="C12" s="184" t="s">
        <v>570</v>
      </c>
      <c r="D12" s="35"/>
      <c r="E12" s="35"/>
      <c r="F12" s="35"/>
      <c r="G12" s="35"/>
      <c r="H12" s="36"/>
      <c r="I12" s="51">
        <f t="shared" si="0"/>
        <v>0</v>
      </c>
      <c r="J12" s="16"/>
      <c r="L12" s="32">
        <f t="shared" si="1"/>
        <v>0</v>
      </c>
      <c r="M12" s="37"/>
      <c r="N12" s="35"/>
      <c r="O12" s="35"/>
      <c r="P12" s="35"/>
      <c r="Q12" s="35"/>
      <c r="R12" s="36"/>
      <c r="T12" s="34">
        <f t="shared" si="2"/>
        <v>0</v>
      </c>
    </row>
    <row r="13" spans="1:20" ht="49.5" customHeight="1" x14ac:dyDescent="0.25">
      <c r="A13" s="12"/>
      <c r="B13" s="13" t="s">
        <v>346</v>
      </c>
      <c r="C13" s="184" t="s">
        <v>570</v>
      </c>
      <c r="D13" s="35"/>
      <c r="E13" s="35"/>
      <c r="F13" s="35"/>
      <c r="G13" s="35"/>
      <c r="H13" s="36"/>
      <c r="I13" s="51">
        <f t="shared" si="0"/>
        <v>0</v>
      </c>
      <c r="J13" s="16"/>
      <c r="L13" s="32">
        <f t="shared" si="1"/>
        <v>0</v>
      </c>
      <c r="M13" s="37"/>
      <c r="N13" s="35"/>
      <c r="O13" s="35"/>
      <c r="P13" s="35"/>
      <c r="Q13" s="35"/>
      <c r="R13" s="36"/>
      <c r="T13" s="34">
        <f t="shared" si="2"/>
        <v>0</v>
      </c>
    </row>
    <row r="14" spans="1:20" ht="49.5" customHeight="1" x14ac:dyDescent="0.25">
      <c r="A14" s="12"/>
      <c r="B14" s="13" t="s">
        <v>346</v>
      </c>
      <c r="C14" s="184" t="s">
        <v>570</v>
      </c>
      <c r="D14" s="35"/>
      <c r="E14" s="35"/>
      <c r="F14" s="35"/>
      <c r="G14" s="35"/>
      <c r="H14" s="36"/>
      <c r="I14" s="51">
        <f t="shared" si="0"/>
        <v>0</v>
      </c>
      <c r="J14" s="16"/>
      <c r="L14" s="32">
        <f t="shared" si="1"/>
        <v>0</v>
      </c>
      <c r="M14" s="37"/>
      <c r="N14" s="35"/>
      <c r="O14" s="35"/>
      <c r="P14" s="35"/>
      <c r="Q14" s="35"/>
      <c r="R14" s="36"/>
      <c r="T14" s="34">
        <f t="shared" si="2"/>
        <v>0</v>
      </c>
    </row>
    <row r="15" spans="1:20" ht="49.5" customHeight="1" x14ac:dyDescent="0.25">
      <c r="A15" s="12"/>
      <c r="B15" s="13" t="s">
        <v>346</v>
      </c>
      <c r="C15" s="184" t="s">
        <v>570</v>
      </c>
      <c r="D15" s="35"/>
      <c r="E15" s="35"/>
      <c r="F15" s="35"/>
      <c r="G15" s="35"/>
      <c r="H15" s="36"/>
      <c r="I15" s="51">
        <f t="shared" si="0"/>
        <v>0</v>
      </c>
      <c r="J15" s="16"/>
      <c r="L15" s="32">
        <f t="shared" si="1"/>
        <v>0</v>
      </c>
      <c r="M15" s="37"/>
      <c r="N15" s="35"/>
      <c r="O15" s="35"/>
      <c r="P15" s="35"/>
      <c r="Q15" s="35"/>
      <c r="R15" s="36"/>
      <c r="T15" s="34">
        <f t="shared" si="2"/>
        <v>0</v>
      </c>
    </row>
    <row r="16" spans="1:20" ht="49.5" customHeight="1" x14ac:dyDescent="0.25">
      <c r="A16" s="12"/>
      <c r="B16" s="13" t="s">
        <v>347</v>
      </c>
      <c r="C16" s="184" t="s">
        <v>570</v>
      </c>
      <c r="D16" s="35"/>
      <c r="E16" s="35"/>
      <c r="F16" s="35"/>
      <c r="G16" s="35"/>
      <c r="H16" s="36"/>
      <c r="I16" s="51">
        <f t="shared" si="0"/>
        <v>0</v>
      </c>
      <c r="J16" s="16"/>
      <c r="L16" s="32">
        <f t="shared" si="1"/>
        <v>0</v>
      </c>
      <c r="M16" s="37"/>
      <c r="N16" s="35"/>
      <c r="O16" s="35"/>
      <c r="P16" s="35"/>
      <c r="Q16" s="35"/>
      <c r="R16" s="36"/>
      <c r="T16" s="34">
        <f t="shared" si="2"/>
        <v>0</v>
      </c>
    </row>
    <row r="17" spans="1:20" ht="49.5" customHeight="1" x14ac:dyDescent="0.25">
      <c r="A17" s="12"/>
      <c r="B17" s="13" t="s">
        <v>348</v>
      </c>
      <c r="C17" s="184" t="s">
        <v>570</v>
      </c>
      <c r="D17" s="35"/>
      <c r="E17" s="35"/>
      <c r="F17" s="35"/>
      <c r="G17" s="35"/>
      <c r="H17" s="36"/>
      <c r="I17" s="51">
        <f t="shared" si="0"/>
        <v>0</v>
      </c>
      <c r="J17" s="16"/>
      <c r="L17" s="32">
        <f t="shared" si="1"/>
        <v>0</v>
      </c>
      <c r="M17" s="37"/>
      <c r="N17" s="35"/>
      <c r="O17" s="35"/>
      <c r="P17" s="35"/>
      <c r="Q17" s="35"/>
      <c r="R17" s="36"/>
      <c r="T17" s="34">
        <f t="shared" si="2"/>
        <v>0</v>
      </c>
    </row>
    <row r="18" spans="1:20" ht="49.5" customHeight="1" x14ac:dyDescent="0.25">
      <c r="A18" s="12"/>
      <c r="B18" s="13" t="s">
        <v>349</v>
      </c>
      <c r="C18" s="184" t="s">
        <v>570</v>
      </c>
      <c r="D18" s="35"/>
      <c r="E18" s="35"/>
      <c r="F18" s="35"/>
      <c r="G18" s="35"/>
      <c r="H18" s="36"/>
      <c r="I18" s="51">
        <f t="shared" si="0"/>
        <v>0</v>
      </c>
      <c r="J18" s="16"/>
      <c r="L18" s="32">
        <f t="shared" si="1"/>
        <v>0</v>
      </c>
      <c r="M18" s="37"/>
      <c r="N18" s="35"/>
      <c r="O18" s="35"/>
      <c r="P18" s="35"/>
      <c r="Q18" s="35"/>
      <c r="R18" s="36"/>
      <c r="T18" s="34">
        <f t="shared" si="2"/>
        <v>0</v>
      </c>
    </row>
    <row r="19" spans="1:20" ht="49.5" customHeight="1" x14ac:dyDescent="0.25">
      <c r="A19" s="12"/>
      <c r="B19" s="13" t="s">
        <v>350</v>
      </c>
      <c r="C19" s="184" t="s">
        <v>570</v>
      </c>
      <c r="D19" s="35"/>
      <c r="E19" s="35"/>
      <c r="F19" s="35"/>
      <c r="G19" s="35"/>
      <c r="H19" s="36"/>
      <c r="I19" s="51">
        <f t="shared" si="0"/>
        <v>0</v>
      </c>
      <c r="J19" s="16"/>
      <c r="L19" s="32">
        <f t="shared" si="1"/>
        <v>0</v>
      </c>
      <c r="M19" s="37"/>
      <c r="N19" s="35"/>
      <c r="O19" s="35"/>
      <c r="P19" s="35"/>
      <c r="Q19" s="35"/>
      <c r="R19" s="36"/>
      <c r="T19" s="34">
        <f t="shared" si="2"/>
        <v>0</v>
      </c>
    </row>
    <row r="20" spans="1:20" ht="49.5" customHeight="1" x14ac:dyDescent="0.25">
      <c r="A20" s="12"/>
      <c r="B20" s="13" t="s">
        <v>351</v>
      </c>
      <c r="C20" s="184" t="s">
        <v>570</v>
      </c>
      <c r="D20" s="35"/>
      <c r="E20" s="35"/>
      <c r="F20" s="35"/>
      <c r="G20" s="35"/>
      <c r="H20" s="36"/>
      <c r="I20" s="51">
        <f t="shared" si="0"/>
        <v>0</v>
      </c>
      <c r="J20" s="16"/>
      <c r="L20" s="32">
        <f t="shared" si="1"/>
        <v>0</v>
      </c>
      <c r="M20" s="37"/>
      <c r="N20" s="35"/>
      <c r="O20" s="35"/>
      <c r="P20" s="35"/>
      <c r="Q20" s="35"/>
      <c r="R20" s="36"/>
      <c r="T20" s="34">
        <f t="shared" si="2"/>
        <v>0</v>
      </c>
    </row>
    <row r="21" spans="1:20" ht="49.5" customHeight="1" x14ac:dyDescent="0.25">
      <c r="A21" s="12"/>
      <c r="B21" s="185" t="s">
        <v>573</v>
      </c>
      <c r="C21" s="184" t="s">
        <v>570</v>
      </c>
      <c r="D21" s="35"/>
      <c r="E21" s="35"/>
      <c r="F21" s="35"/>
      <c r="G21" s="35"/>
      <c r="H21" s="36"/>
      <c r="I21" s="51">
        <f t="shared" si="0"/>
        <v>0</v>
      </c>
      <c r="J21" s="16"/>
      <c r="L21" s="32">
        <f t="shared" si="1"/>
        <v>0</v>
      </c>
      <c r="M21" s="37"/>
      <c r="N21" s="35"/>
      <c r="O21" s="35"/>
      <c r="P21" s="35"/>
      <c r="Q21" s="35"/>
      <c r="R21" s="36"/>
      <c r="T21" s="34">
        <f t="shared" si="2"/>
        <v>0</v>
      </c>
    </row>
    <row r="22" spans="1:20" ht="49.5" customHeight="1" x14ac:dyDescent="0.25">
      <c r="A22" s="12"/>
      <c r="B22" s="13" t="s">
        <v>352</v>
      </c>
      <c r="C22" s="184" t="s">
        <v>570</v>
      </c>
      <c r="D22" s="35"/>
      <c r="E22" s="35"/>
      <c r="F22" s="35"/>
      <c r="G22" s="35"/>
      <c r="H22" s="36"/>
      <c r="I22" s="51">
        <f t="shared" si="0"/>
        <v>0</v>
      </c>
      <c r="J22" s="16"/>
      <c r="L22" s="32">
        <f t="shared" si="1"/>
        <v>0</v>
      </c>
      <c r="M22" s="37"/>
      <c r="N22" s="35"/>
      <c r="O22" s="35"/>
      <c r="P22" s="35"/>
      <c r="Q22" s="35"/>
      <c r="R22" s="36"/>
      <c r="T22" s="34">
        <f t="shared" si="2"/>
        <v>0</v>
      </c>
    </row>
    <row r="23" spans="1:20" ht="49.5" customHeight="1" x14ac:dyDescent="0.25">
      <c r="A23" s="12"/>
      <c r="B23" s="13" t="s">
        <v>353</v>
      </c>
      <c r="C23" s="184" t="s">
        <v>570</v>
      </c>
      <c r="D23" s="35"/>
      <c r="E23" s="35"/>
      <c r="F23" s="35"/>
      <c r="G23" s="35"/>
      <c r="H23" s="36"/>
      <c r="I23" s="51">
        <f t="shared" si="0"/>
        <v>0</v>
      </c>
      <c r="J23" s="16"/>
      <c r="L23" s="32">
        <f t="shared" si="1"/>
        <v>0</v>
      </c>
      <c r="M23" s="37"/>
      <c r="N23" s="35"/>
      <c r="O23" s="35"/>
      <c r="P23" s="35"/>
      <c r="Q23" s="35"/>
      <c r="R23" s="36"/>
      <c r="T23" s="34">
        <f t="shared" si="2"/>
        <v>0</v>
      </c>
    </row>
    <row r="24" spans="1:20" ht="49.5" customHeight="1" x14ac:dyDescent="0.25">
      <c r="A24" s="12"/>
      <c r="B24" s="13" t="s">
        <v>354</v>
      </c>
      <c r="C24" s="184" t="s">
        <v>570</v>
      </c>
      <c r="D24" s="35"/>
      <c r="E24" s="35"/>
      <c r="F24" s="35"/>
      <c r="G24" s="35"/>
      <c r="H24" s="36"/>
      <c r="I24" s="51">
        <f t="shared" si="0"/>
        <v>0</v>
      </c>
      <c r="J24" s="16"/>
      <c r="L24" s="32">
        <f t="shared" si="1"/>
        <v>0</v>
      </c>
      <c r="M24" s="37"/>
      <c r="N24" s="35"/>
      <c r="O24" s="35"/>
      <c r="P24" s="35"/>
      <c r="Q24" s="35"/>
      <c r="R24" s="36"/>
      <c r="T24" s="34">
        <f t="shared" si="2"/>
        <v>0</v>
      </c>
    </row>
    <row r="25" spans="1:20" ht="49.5" customHeight="1" x14ac:dyDescent="0.25">
      <c r="A25" s="12"/>
      <c r="B25" s="13" t="s">
        <v>355</v>
      </c>
      <c r="C25" s="184" t="s">
        <v>570</v>
      </c>
      <c r="D25" s="35"/>
      <c r="E25" s="35"/>
      <c r="F25" s="35"/>
      <c r="G25" s="35"/>
      <c r="H25" s="36"/>
      <c r="I25" s="51">
        <f t="shared" si="0"/>
        <v>0</v>
      </c>
      <c r="J25" s="16"/>
      <c r="L25" s="32">
        <f t="shared" si="1"/>
        <v>0</v>
      </c>
      <c r="M25" s="37"/>
      <c r="N25" s="35"/>
      <c r="O25" s="35"/>
      <c r="P25" s="35"/>
      <c r="Q25" s="35"/>
      <c r="R25" s="36"/>
      <c r="T25" s="34">
        <f t="shared" si="2"/>
        <v>0</v>
      </c>
    </row>
    <row r="26" spans="1:20" ht="49.5" customHeight="1" x14ac:dyDescent="0.25">
      <c r="A26" s="12"/>
      <c r="B26" s="13" t="s">
        <v>356</v>
      </c>
      <c r="C26" s="184" t="s">
        <v>570</v>
      </c>
      <c r="D26" s="35"/>
      <c r="E26" s="35"/>
      <c r="F26" s="35"/>
      <c r="G26" s="35"/>
      <c r="H26" s="36"/>
      <c r="I26" s="51">
        <f t="shared" si="0"/>
        <v>0</v>
      </c>
      <c r="J26" s="16"/>
      <c r="L26" s="32">
        <f t="shared" si="1"/>
        <v>0</v>
      </c>
      <c r="M26" s="37"/>
      <c r="N26" s="35"/>
      <c r="O26" s="35"/>
      <c r="P26" s="35"/>
      <c r="Q26" s="35"/>
      <c r="R26" s="36"/>
      <c r="T26" s="34">
        <f t="shared" si="2"/>
        <v>0</v>
      </c>
    </row>
    <row r="27" spans="1:20" ht="49.5" customHeight="1" x14ac:dyDescent="0.25">
      <c r="A27" s="12"/>
      <c r="B27" s="13" t="s">
        <v>357</v>
      </c>
      <c r="C27" s="184" t="s">
        <v>570</v>
      </c>
      <c r="D27" s="35"/>
      <c r="E27" s="35"/>
      <c r="F27" s="35"/>
      <c r="G27" s="35"/>
      <c r="H27" s="36"/>
      <c r="I27" s="51">
        <f t="shared" si="0"/>
        <v>0</v>
      </c>
      <c r="J27" s="186" t="s">
        <v>574</v>
      </c>
      <c r="L27" s="32">
        <f t="shared" si="1"/>
        <v>0</v>
      </c>
      <c r="M27" s="37"/>
      <c r="N27" s="35"/>
      <c r="O27" s="35"/>
      <c r="P27" s="35"/>
      <c r="Q27" s="35"/>
      <c r="R27" s="36"/>
      <c r="T27" s="34">
        <f t="shared" si="2"/>
        <v>0</v>
      </c>
    </row>
    <row r="28" spans="1:20" ht="49.5" customHeight="1" x14ac:dyDescent="0.25">
      <c r="A28" s="12"/>
      <c r="B28" s="13" t="s">
        <v>358</v>
      </c>
      <c r="C28" s="184" t="s">
        <v>570</v>
      </c>
      <c r="D28" s="35"/>
      <c r="E28" s="35"/>
      <c r="F28" s="35"/>
      <c r="G28" s="35"/>
      <c r="H28" s="36"/>
      <c r="I28" s="51">
        <f t="shared" si="0"/>
        <v>0</v>
      </c>
      <c r="J28" s="16"/>
      <c r="L28" s="32">
        <f t="shared" si="1"/>
        <v>0</v>
      </c>
      <c r="M28" s="37"/>
      <c r="N28" s="35"/>
      <c r="O28" s="35"/>
      <c r="P28" s="35"/>
      <c r="Q28" s="35"/>
      <c r="R28" s="36"/>
      <c r="T28" s="34">
        <f t="shared" si="2"/>
        <v>0</v>
      </c>
    </row>
    <row r="29" spans="1:20" ht="49.5" customHeight="1" x14ac:dyDescent="0.25">
      <c r="A29" s="38"/>
      <c r="B29" s="17" t="s">
        <v>359</v>
      </c>
      <c r="C29" s="184" t="s">
        <v>570</v>
      </c>
      <c r="D29" s="39"/>
      <c r="E29" s="39"/>
      <c r="F29" s="39"/>
      <c r="G29" s="39"/>
      <c r="H29" s="40"/>
      <c r="I29" s="51">
        <f t="shared" si="0"/>
        <v>0</v>
      </c>
      <c r="J29" s="42"/>
      <c r="L29" s="32">
        <f t="shared" si="1"/>
        <v>0</v>
      </c>
      <c r="M29" s="41"/>
      <c r="N29" s="39"/>
      <c r="O29" s="39"/>
      <c r="P29" s="39"/>
      <c r="Q29" s="39"/>
      <c r="R29" s="40"/>
      <c r="T29" s="34">
        <f t="shared" si="2"/>
        <v>0</v>
      </c>
    </row>
    <row r="30" spans="1:20" ht="49.5" customHeight="1" x14ac:dyDescent="0.25">
      <c r="A30" s="38"/>
      <c r="B30" s="17" t="s">
        <v>230</v>
      </c>
      <c r="C30" s="184" t="s">
        <v>570</v>
      </c>
      <c r="D30" s="39"/>
      <c r="E30" s="39"/>
      <c r="F30" s="39"/>
      <c r="G30" s="39"/>
      <c r="H30" s="40"/>
      <c r="I30" s="51">
        <f t="shared" si="0"/>
        <v>0</v>
      </c>
      <c r="J30" s="42"/>
      <c r="L30" s="32">
        <f t="shared" si="1"/>
        <v>0</v>
      </c>
      <c r="M30" s="41"/>
      <c r="N30" s="39"/>
      <c r="O30" s="39"/>
      <c r="P30" s="39"/>
      <c r="Q30" s="39"/>
      <c r="R30" s="40"/>
      <c r="T30" s="34">
        <f t="shared" si="2"/>
        <v>0</v>
      </c>
    </row>
    <row r="31" spans="1:20" ht="49.5" customHeight="1" x14ac:dyDescent="0.25">
      <c r="A31" s="38"/>
      <c r="B31" s="17" t="s">
        <v>230</v>
      </c>
      <c r="C31" s="184" t="s">
        <v>570</v>
      </c>
      <c r="D31" s="39"/>
      <c r="E31" s="39"/>
      <c r="F31" s="39"/>
      <c r="G31" s="39"/>
      <c r="H31" s="40"/>
      <c r="I31" s="51">
        <f t="shared" si="0"/>
        <v>0</v>
      </c>
      <c r="J31" s="42"/>
      <c r="L31" s="32">
        <f t="shared" si="1"/>
        <v>0</v>
      </c>
      <c r="M31" s="41"/>
      <c r="N31" s="39"/>
      <c r="O31" s="39"/>
      <c r="P31" s="39"/>
      <c r="Q31" s="39"/>
      <c r="R31" s="40"/>
      <c r="T31" s="34">
        <f t="shared" si="2"/>
        <v>0</v>
      </c>
    </row>
    <row r="32" spans="1:20" ht="49.5" customHeight="1" x14ac:dyDescent="0.25">
      <c r="A32" s="38"/>
      <c r="B32" s="17" t="s">
        <v>230</v>
      </c>
      <c r="C32" s="184" t="s">
        <v>570</v>
      </c>
      <c r="D32" s="39"/>
      <c r="E32" s="39"/>
      <c r="F32" s="39"/>
      <c r="G32" s="39"/>
      <c r="H32" s="40"/>
      <c r="I32" s="51">
        <f t="shared" si="0"/>
        <v>0</v>
      </c>
      <c r="J32" s="42"/>
      <c r="L32" s="32">
        <f t="shared" si="1"/>
        <v>0</v>
      </c>
      <c r="M32" s="41"/>
      <c r="N32" s="39"/>
      <c r="O32" s="39"/>
      <c r="P32" s="39"/>
      <c r="Q32" s="39"/>
      <c r="R32" s="40"/>
      <c r="T32" s="34">
        <f t="shared" si="2"/>
        <v>0</v>
      </c>
    </row>
    <row r="33" spans="1:20" ht="49.5" customHeight="1" thickBot="1" x14ac:dyDescent="0.3">
      <c r="A33" s="38"/>
      <c r="B33" s="17" t="s">
        <v>230</v>
      </c>
      <c r="C33" s="184" t="s">
        <v>570</v>
      </c>
      <c r="D33" s="39"/>
      <c r="E33" s="39"/>
      <c r="F33" s="39"/>
      <c r="G33" s="39"/>
      <c r="H33" s="40"/>
      <c r="I33" s="51">
        <f t="shared" si="0"/>
        <v>0</v>
      </c>
      <c r="J33" s="42"/>
      <c r="L33" s="32">
        <f t="shared" si="1"/>
        <v>0</v>
      </c>
      <c r="M33" s="41"/>
      <c r="N33" s="39"/>
      <c r="O33" s="39"/>
      <c r="P33" s="39"/>
      <c r="Q33" s="39"/>
      <c r="R33" s="40"/>
      <c r="T33" s="34">
        <f t="shared" si="2"/>
        <v>0</v>
      </c>
    </row>
    <row r="34" spans="1:20" s="49" customFormat="1" ht="49.5" customHeight="1" thickTop="1" thickBot="1" x14ac:dyDescent="0.3">
      <c r="A34" s="216" t="s">
        <v>365</v>
      </c>
      <c r="B34" s="217"/>
      <c r="C34" s="43" t="s">
        <v>572</v>
      </c>
      <c r="D34" s="44">
        <f t="shared" ref="D34:H34" si="3">SUM(D4:D33)</f>
        <v>0</v>
      </c>
      <c r="E34" s="44">
        <f t="shared" si="3"/>
        <v>0</v>
      </c>
      <c r="F34" s="44">
        <f t="shared" si="3"/>
        <v>0</v>
      </c>
      <c r="G34" s="44">
        <f t="shared" si="3"/>
        <v>0</v>
      </c>
      <c r="H34" s="45">
        <f t="shared" si="3"/>
        <v>0</v>
      </c>
      <c r="I34" s="52">
        <f>SUM(I4:I33)</f>
        <v>0</v>
      </c>
      <c r="J34" s="48"/>
      <c r="L34" s="46">
        <f t="shared" ref="L34:R34" si="4">SUM(L4:L33)</f>
        <v>0</v>
      </c>
      <c r="M34" s="47">
        <f t="shared" si="4"/>
        <v>0</v>
      </c>
      <c r="N34" s="44">
        <f t="shared" si="4"/>
        <v>0</v>
      </c>
      <c r="O34" s="44">
        <f t="shared" si="4"/>
        <v>0</v>
      </c>
      <c r="P34" s="44">
        <f t="shared" si="4"/>
        <v>0</v>
      </c>
      <c r="Q34" s="44">
        <f t="shared" si="4"/>
        <v>0</v>
      </c>
      <c r="R34" s="45">
        <f t="shared" si="4"/>
        <v>0</v>
      </c>
      <c r="T34" s="46">
        <f>SUM(T4:T33)</f>
        <v>0</v>
      </c>
    </row>
    <row r="35" spans="1:20" ht="49.5" customHeight="1" thickBot="1" x14ac:dyDescent="0.3">
      <c r="A35" s="218" t="s">
        <v>366</v>
      </c>
      <c r="B35" s="219"/>
      <c r="C35" s="219"/>
      <c r="D35" s="220">
        <v>0</v>
      </c>
      <c r="E35" s="221"/>
      <c r="F35" s="221"/>
      <c r="N35" s="220">
        <v>0</v>
      </c>
      <c r="O35" s="221"/>
      <c r="P35" s="221"/>
    </row>
    <row r="36" spans="1:20" ht="49.5" customHeight="1" thickBot="1" x14ac:dyDescent="0.3">
      <c r="A36" s="218" t="s">
        <v>367</v>
      </c>
      <c r="B36" s="219"/>
      <c r="C36" s="219"/>
      <c r="D36" s="220">
        <f>L34+D35</f>
        <v>0</v>
      </c>
      <c r="E36" s="221"/>
      <c r="F36" s="221"/>
      <c r="N36" s="220">
        <f>T34+N35</f>
        <v>0</v>
      </c>
      <c r="O36" s="221"/>
      <c r="P36" s="221"/>
    </row>
  </sheetData>
  <mergeCells count="14">
    <mergeCell ref="A34:B34"/>
    <mergeCell ref="A35:C35"/>
    <mergeCell ref="D35:F35"/>
    <mergeCell ref="N35:P35"/>
    <mergeCell ref="A36:C36"/>
    <mergeCell ref="D36:F36"/>
    <mergeCell ref="N36:P36"/>
    <mergeCell ref="B1:I1"/>
    <mergeCell ref="A2:A3"/>
    <mergeCell ref="B2:B3"/>
    <mergeCell ref="C2:H2"/>
    <mergeCell ref="M2:R2"/>
    <mergeCell ref="I2:I3"/>
    <mergeCell ref="J2:J3"/>
  </mergeCells>
  <pageMargins left="0.7" right="0.7" top="0.77303921568627498" bottom="0.66115196078431404" header="0.3" footer="0.3"/>
  <pageSetup scale="36" fitToHeight="0" orientation="portrait" r:id="rId1"/>
  <headerFooter>
    <oddHeader>&amp;L&amp;"-,Regular"&amp;A&amp;C&amp;"-,Bold"&amp;12PRA Office and Maintenance Building
Design Build RFP&amp;R&amp;"-,Regular"&amp;D</oddHeader>
    <oddFooter>&amp;L&amp;G&amp;CPage &amp;P of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Design-Build Resp Matrix</vt:lpstr>
      <vt:lpstr>DB Fees</vt:lpstr>
      <vt:lpstr>DB General Conditions</vt:lpstr>
      <vt:lpstr>Design Staffing Commitment</vt:lpstr>
      <vt:lpstr>Design Fee Schedule</vt:lpstr>
      <vt:lpstr>'DB General Conditions'!Print_Area</vt:lpstr>
      <vt:lpstr>'Design Fee Schedule'!Print_Area</vt:lpstr>
      <vt:lpstr>'Design-Build Resp Matrix'!Print_Area</vt:lpstr>
      <vt:lpstr>'DB General Conditions'!Print_Titles</vt:lpstr>
      <vt:lpstr>'Design Fee Schedule'!Print_Titles</vt:lpstr>
      <vt:lpstr>'Design Staffing Commitment'!Print_Titles</vt:lpstr>
      <vt:lpstr>'Design-Build Resp Matrix'!Print_Titles</vt:lpstr>
      <vt:lpstr>'DB General Conditions'!Print_Titles_MI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Uzzell</dc:creator>
  <cp:lastModifiedBy>Toczek, Teresa</cp:lastModifiedBy>
  <cp:lastPrinted>2019-02-06T18:16:52Z</cp:lastPrinted>
  <dcterms:created xsi:type="dcterms:W3CDTF">2014-01-02T10:02:36Z</dcterms:created>
  <dcterms:modified xsi:type="dcterms:W3CDTF">2019-02-07T15:36:00Z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139288982</vt:i4>
  </property>
  <property fmtid="{D5CDD505-2E9C-101B-9397-08002B2CF9AE}" pid="3" name="_NewReviewCycle">
    <vt:lpwstr/>
  </property>
  <property fmtid="{D5CDD505-2E9C-101B-9397-08002B2CF9AE}" pid="4" name="_EmailSubject">
    <vt:lpwstr>PRA Phase II RFQP - Office &amp; Maintenance Building</vt:lpwstr>
  </property>
  <property fmtid="{D5CDD505-2E9C-101B-9397-08002B2CF9AE}" pid="5" name="_AuthorEmail">
    <vt:lpwstr>Brandon.Keller@nv5.com</vt:lpwstr>
  </property>
  <property fmtid="{D5CDD505-2E9C-101B-9397-08002B2CF9AE}" pid="6" name="_AuthorEmailDisplayName">
    <vt:lpwstr>Brandon Keller</vt:lpwstr>
  </property>
  <property fmtid="{D5CDD505-2E9C-101B-9397-08002B2CF9AE}" pid="7" name="_ReviewingToolsShownOnce">
    <vt:lpwstr/>
  </property>
</Properties>
</file>